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jcoderch\Downloads\"/>
    </mc:Choice>
  </mc:AlternateContent>
  <xr:revisionPtr revIDLastSave="0" documentId="13_ncr:1_{5D57BE42-6655-46FA-A471-25EC6B2D6D72}" xr6:coauthVersionLast="45" xr6:coauthVersionMax="45" xr10:uidLastSave="{00000000-0000-0000-0000-000000000000}"/>
  <bookViews>
    <workbookView xWindow="-120" yWindow="-120" windowWidth="29040" windowHeight="15840" activeTab="2" xr2:uid="{00000000-000D-0000-FFFF-FFFF00000000}"/>
  </bookViews>
  <sheets>
    <sheet name="Hoja1" sheetId="1" r:id="rId1"/>
    <sheet name="Hoja2" sheetId="2" r:id="rId2"/>
    <sheet name="Hoja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14" i="1" l="1"/>
  <c r="I414" i="1"/>
  <c r="H414" i="1"/>
  <c r="G414" i="1"/>
  <c r="E414" i="1"/>
  <c r="D414" i="1"/>
  <c r="F414" i="1" s="1"/>
  <c r="C414" i="1"/>
  <c r="B414" i="1"/>
  <c r="A414" i="1"/>
  <c r="J413" i="1"/>
  <c r="I413" i="1"/>
  <c r="H413" i="1"/>
  <c r="G413" i="1"/>
  <c r="E413" i="1"/>
  <c r="D413" i="1"/>
  <c r="F413" i="1" s="1"/>
  <c r="C413" i="1"/>
  <c r="B413" i="1"/>
  <c r="A413" i="1"/>
  <c r="J412" i="1"/>
  <c r="I412" i="1"/>
  <c r="H412" i="1"/>
  <c r="G412" i="1"/>
  <c r="E412" i="1"/>
  <c r="D412" i="1"/>
  <c r="F412" i="1" s="1"/>
  <c r="C412" i="1"/>
  <c r="B412" i="1"/>
  <c r="A412" i="1"/>
  <c r="J411" i="1"/>
  <c r="I411" i="1"/>
  <c r="H411" i="1"/>
  <c r="G411" i="1"/>
  <c r="F411" i="1"/>
  <c r="E411" i="1"/>
  <c r="D411" i="1"/>
  <c r="C411" i="1"/>
  <c r="B411" i="1"/>
  <c r="A411" i="1"/>
  <c r="J410" i="1"/>
  <c r="I410" i="1"/>
  <c r="H410" i="1"/>
  <c r="G410" i="1"/>
  <c r="E410" i="1"/>
  <c r="D410" i="1"/>
  <c r="C410" i="1"/>
  <c r="B410" i="1"/>
  <c r="A410" i="1"/>
  <c r="J409" i="1"/>
  <c r="I409" i="1"/>
  <c r="H409" i="1"/>
  <c r="G409" i="1"/>
  <c r="E409" i="1"/>
  <c r="D409" i="1"/>
  <c r="C409" i="1"/>
  <c r="B409" i="1"/>
  <c r="A409" i="1"/>
  <c r="J408" i="1"/>
  <c r="I408" i="1"/>
  <c r="H408" i="1"/>
  <c r="G408" i="1"/>
  <c r="E408" i="1"/>
  <c r="D408" i="1"/>
  <c r="F408" i="1" s="1"/>
  <c r="C408" i="1"/>
  <c r="B408" i="1"/>
  <c r="A408" i="1"/>
  <c r="J407" i="1"/>
  <c r="I407" i="1"/>
  <c r="H407" i="1"/>
  <c r="G407" i="1"/>
  <c r="E407" i="1"/>
  <c r="D407" i="1"/>
  <c r="C407" i="1"/>
  <c r="B407" i="1"/>
  <c r="A407" i="1"/>
  <c r="J406" i="1"/>
  <c r="I406" i="1"/>
  <c r="H406" i="1"/>
  <c r="G406" i="1"/>
  <c r="E406" i="1"/>
  <c r="D406" i="1"/>
  <c r="C406" i="1"/>
  <c r="B406" i="1"/>
  <c r="A406" i="1"/>
  <c r="J405" i="1"/>
  <c r="I405" i="1"/>
  <c r="H405" i="1"/>
  <c r="G405" i="1"/>
  <c r="E405" i="1"/>
  <c r="D405" i="1"/>
  <c r="F405" i="1" s="1"/>
  <c r="C405" i="1"/>
  <c r="B405" i="1"/>
  <c r="A405" i="1"/>
  <c r="J404" i="1"/>
  <c r="I404" i="1"/>
  <c r="H404" i="1"/>
  <c r="G404" i="1"/>
  <c r="E404" i="1"/>
  <c r="D404" i="1"/>
  <c r="C404" i="1"/>
  <c r="B404" i="1"/>
  <c r="A404" i="1"/>
  <c r="J403" i="1"/>
  <c r="I403" i="1"/>
  <c r="H403" i="1"/>
  <c r="G403" i="1"/>
  <c r="E403" i="1"/>
  <c r="D403" i="1"/>
  <c r="C403" i="1"/>
  <c r="B403" i="1"/>
  <c r="A403" i="1"/>
  <c r="J402" i="1"/>
  <c r="I402" i="1"/>
  <c r="H402" i="1"/>
  <c r="G402" i="1"/>
  <c r="E402" i="1"/>
  <c r="D402" i="1"/>
  <c r="F402" i="1" s="1"/>
  <c r="C402" i="1"/>
  <c r="B402" i="1"/>
  <c r="A402" i="1"/>
  <c r="J401" i="1"/>
  <c r="I401" i="1"/>
  <c r="H401" i="1"/>
  <c r="G401" i="1"/>
  <c r="E401" i="1"/>
  <c r="D401" i="1"/>
  <c r="C401" i="1"/>
  <c r="B401" i="1"/>
  <c r="A401" i="1"/>
  <c r="J400" i="1"/>
  <c r="I400" i="1"/>
  <c r="H400" i="1"/>
  <c r="G400" i="1"/>
  <c r="E400" i="1"/>
  <c r="D400" i="1"/>
  <c r="C400" i="1"/>
  <c r="B400" i="1"/>
  <c r="A400" i="1"/>
  <c r="J399" i="1"/>
  <c r="I399" i="1"/>
  <c r="H399" i="1"/>
  <c r="G399" i="1"/>
  <c r="E399" i="1"/>
  <c r="D399" i="1"/>
  <c r="F399" i="1" s="1"/>
  <c r="C399" i="1"/>
  <c r="B399" i="1"/>
  <c r="A399" i="1"/>
  <c r="J398" i="1"/>
  <c r="I398" i="1"/>
  <c r="H398" i="1"/>
  <c r="G398" i="1"/>
  <c r="E398" i="1"/>
  <c r="D398" i="1"/>
  <c r="C398" i="1"/>
  <c r="B398" i="1"/>
  <c r="A398" i="1"/>
  <c r="J397" i="1"/>
  <c r="I397" i="1"/>
  <c r="H397" i="1"/>
  <c r="G397" i="1"/>
  <c r="E397" i="1"/>
  <c r="D397" i="1"/>
  <c r="C397" i="1"/>
  <c r="B397" i="1"/>
  <c r="A397" i="1"/>
  <c r="J396" i="1"/>
  <c r="I396" i="1"/>
  <c r="H396" i="1"/>
  <c r="G396" i="1"/>
  <c r="E396" i="1"/>
  <c r="D396" i="1"/>
  <c r="F396" i="1" s="1"/>
  <c r="C396" i="1"/>
  <c r="B396" i="1"/>
  <c r="A396" i="1"/>
  <c r="J395" i="1"/>
  <c r="I395" i="1"/>
  <c r="H395" i="1"/>
  <c r="G395" i="1"/>
  <c r="E395" i="1"/>
  <c r="D395" i="1"/>
  <c r="C395" i="1"/>
  <c r="B395" i="1"/>
  <c r="A395" i="1"/>
  <c r="J394" i="1"/>
  <c r="I394" i="1"/>
  <c r="H394" i="1"/>
  <c r="G394" i="1"/>
  <c r="E394" i="1"/>
  <c r="D394" i="1"/>
  <c r="C394" i="1"/>
  <c r="B394" i="1"/>
  <c r="A394" i="1"/>
  <c r="J393" i="1"/>
  <c r="I393" i="1"/>
  <c r="H393" i="1"/>
  <c r="G393" i="1"/>
  <c r="E393" i="1"/>
  <c r="D393" i="1"/>
  <c r="F393" i="1" s="1"/>
  <c r="C393" i="1"/>
  <c r="B393" i="1"/>
  <c r="A393" i="1"/>
  <c r="J392" i="1"/>
  <c r="I392" i="1"/>
  <c r="H392" i="1"/>
  <c r="G392" i="1"/>
  <c r="E392" i="1"/>
  <c r="D392" i="1"/>
  <c r="F392" i="1" s="1"/>
  <c r="C392" i="1"/>
  <c r="B392" i="1"/>
  <c r="A392" i="1"/>
  <c r="J391" i="1"/>
  <c r="I391" i="1"/>
  <c r="H391" i="1"/>
  <c r="G391" i="1"/>
  <c r="E391" i="1"/>
  <c r="D391" i="1"/>
  <c r="C391" i="1"/>
  <c r="B391" i="1"/>
  <c r="A391" i="1"/>
  <c r="J390" i="1"/>
  <c r="I390" i="1"/>
  <c r="H390" i="1"/>
  <c r="G390" i="1"/>
  <c r="E390" i="1"/>
  <c r="D390" i="1"/>
  <c r="F390" i="1" s="1"/>
  <c r="C390" i="1"/>
  <c r="B390" i="1"/>
  <c r="A390" i="1"/>
  <c r="J389" i="1"/>
  <c r="I389" i="1"/>
  <c r="H389" i="1"/>
  <c r="G389" i="1"/>
  <c r="E389" i="1"/>
  <c r="D389" i="1"/>
  <c r="F389" i="1" s="1"/>
  <c r="C389" i="1"/>
  <c r="B389" i="1"/>
  <c r="A389" i="1"/>
  <c r="J388" i="1"/>
  <c r="I388" i="1"/>
  <c r="H388" i="1"/>
  <c r="G388" i="1"/>
  <c r="E388" i="1"/>
  <c r="D388" i="1"/>
  <c r="C388" i="1"/>
  <c r="B388" i="1"/>
  <c r="A388" i="1"/>
  <c r="J387" i="1"/>
  <c r="I387" i="1"/>
  <c r="H387" i="1"/>
  <c r="G387" i="1"/>
  <c r="E387" i="1"/>
  <c r="D387" i="1"/>
  <c r="F387" i="1" s="1"/>
  <c r="C387" i="1"/>
  <c r="B387" i="1"/>
  <c r="A387" i="1"/>
  <c r="J386" i="1"/>
  <c r="I386" i="1"/>
  <c r="H386" i="1"/>
  <c r="G386" i="1"/>
  <c r="E386" i="1"/>
  <c r="D386" i="1"/>
  <c r="F386" i="1" s="1"/>
  <c r="C386" i="1"/>
  <c r="B386" i="1"/>
  <c r="A386" i="1"/>
  <c r="J385" i="1"/>
  <c r="I385" i="1"/>
  <c r="H385" i="1"/>
  <c r="G385" i="1"/>
  <c r="E385" i="1"/>
  <c r="D385" i="1"/>
  <c r="C385" i="1"/>
  <c r="B385" i="1"/>
  <c r="A385" i="1"/>
  <c r="J384" i="1"/>
  <c r="I384" i="1"/>
  <c r="H384" i="1"/>
  <c r="G384" i="1"/>
  <c r="E384" i="1"/>
  <c r="D384" i="1"/>
  <c r="F384" i="1" s="1"/>
  <c r="C384" i="1"/>
  <c r="B384" i="1"/>
  <c r="A384" i="1"/>
  <c r="J383" i="1"/>
  <c r="I383" i="1"/>
  <c r="H383" i="1"/>
  <c r="G383" i="1"/>
  <c r="E383" i="1"/>
  <c r="D383" i="1"/>
  <c r="F383" i="1" s="1"/>
  <c r="C383" i="1"/>
  <c r="B383" i="1"/>
  <c r="A383" i="1"/>
  <c r="J382" i="1"/>
  <c r="I382" i="1"/>
  <c r="H382" i="1"/>
  <c r="G382" i="1"/>
  <c r="E382" i="1"/>
  <c r="D382" i="1"/>
  <c r="C382" i="1"/>
  <c r="B382" i="1"/>
  <c r="A382" i="1"/>
  <c r="J381" i="1"/>
  <c r="I381" i="1"/>
  <c r="H381" i="1"/>
  <c r="G381" i="1"/>
  <c r="E381" i="1"/>
  <c r="D381" i="1"/>
  <c r="F381" i="1" s="1"/>
  <c r="C381" i="1"/>
  <c r="B381" i="1"/>
  <c r="A381" i="1"/>
  <c r="J380" i="1"/>
  <c r="I380" i="1"/>
  <c r="H380" i="1"/>
  <c r="G380" i="1"/>
  <c r="E380" i="1"/>
  <c r="D380" i="1"/>
  <c r="F380" i="1" s="1"/>
  <c r="C380" i="1"/>
  <c r="B380" i="1"/>
  <c r="A380" i="1"/>
  <c r="J379" i="1"/>
  <c r="I379" i="1"/>
  <c r="H379" i="1"/>
  <c r="G379" i="1"/>
  <c r="E379" i="1"/>
  <c r="D379" i="1"/>
  <c r="C379" i="1"/>
  <c r="B379" i="1"/>
  <c r="A379" i="1"/>
  <c r="J378" i="1"/>
  <c r="I378" i="1"/>
  <c r="H378" i="1"/>
  <c r="G378" i="1"/>
  <c r="E378" i="1"/>
  <c r="D378" i="1"/>
  <c r="F378" i="1" s="1"/>
  <c r="C378" i="1"/>
  <c r="B378" i="1"/>
  <c r="A378" i="1"/>
  <c r="J377" i="1"/>
  <c r="I377" i="1"/>
  <c r="H377" i="1"/>
  <c r="G377" i="1"/>
  <c r="E377" i="1"/>
  <c r="D377" i="1"/>
  <c r="F377" i="1" s="1"/>
  <c r="C377" i="1"/>
  <c r="B377" i="1"/>
  <c r="A377" i="1"/>
  <c r="J376" i="1"/>
  <c r="I376" i="1"/>
  <c r="H376" i="1"/>
  <c r="G376" i="1"/>
  <c r="E376" i="1"/>
  <c r="D376" i="1"/>
  <c r="C376" i="1"/>
  <c r="B376" i="1"/>
  <c r="A376" i="1"/>
  <c r="J375" i="1"/>
  <c r="I375" i="1"/>
  <c r="H375" i="1"/>
  <c r="G375" i="1"/>
  <c r="E375" i="1"/>
  <c r="D375" i="1"/>
  <c r="F375" i="1" s="1"/>
  <c r="C375" i="1"/>
  <c r="B375" i="1"/>
  <c r="A375" i="1"/>
  <c r="J374" i="1"/>
  <c r="I374" i="1"/>
  <c r="H374" i="1"/>
  <c r="G374" i="1"/>
  <c r="E374" i="1"/>
  <c r="D374" i="1"/>
  <c r="F374" i="1" s="1"/>
  <c r="C374" i="1"/>
  <c r="B374" i="1"/>
  <c r="A374" i="1"/>
  <c r="J373" i="1"/>
  <c r="I373" i="1"/>
  <c r="H373" i="1"/>
  <c r="G373" i="1"/>
  <c r="E373" i="1"/>
  <c r="D373" i="1"/>
  <c r="C373" i="1"/>
  <c r="B373" i="1"/>
  <c r="A373" i="1"/>
  <c r="J372" i="1"/>
  <c r="I372" i="1"/>
  <c r="H372" i="1"/>
  <c r="G372" i="1"/>
  <c r="E372" i="1"/>
  <c r="D372" i="1"/>
  <c r="F372" i="1" s="1"/>
  <c r="C372" i="1"/>
  <c r="B372" i="1"/>
  <c r="A372" i="1"/>
  <c r="J371" i="1"/>
  <c r="I371" i="1"/>
  <c r="H371" i="1"/>
  <c r="G371" i="1"/>
  <c r="E371" i="1"/>
  <c r="D371" i="1"/>
  <c r="F371" i="1" s="1"/>
  <c r="C371" i="1"/>
  <c r="B371" i="1"/>
  <c r="A371" i="1"/>
  <c r="J370" i="1"/>
  <c r="I370" i="1"/>
  <c r="H370" i="1"/>
  <c r="G370" i="1"/>
  <c r="E370" i="1"/>
  <c r="D370" i="1"/>
  <c r="C370" i="1"/>
  <c r="B370" i="1"/>
  <c r="A370" i="1"/>
  <c r="J369" i="1"/>
  <c r="I369" i="1"/>
  <c r="H369" i="1"/>
  <c r="G369" i="1"/>
  <c r="E369" i="1"/>
  <c r="D369" i="1"/>
  <c r="F369" i="1" s="1"/>
  <c r="C369" i="1"/>
  <c r="B369" i="1"/>
  <c r="A369" i="1"/>
  <c r="J368" i="1"/>
  <c r="I368" i="1"/>
  <c r="H368" i="1"/>
  <c r="G368" i="1"/>
  <c r="E368" i="1"/>
  <c r="D368" i="1"/>
  <c r="F368" i="1" s="1"/>
  <c r="C368" i="1"/>
  <c r="B368" i="1"/>
  <c r="A368" i="1"/>
  <c r="J367" i="1"/>
  <c r="I367" i="1"/>
  <c r="H367" i="1"/>
  <c r="G367" i="1"/>
  <c r="E367" i="1"/>
  <c r="D367" i="1"/>
  <c r="C367" i="1"/>
  <c r="B367" i="1"/>
  <c r="A367" i="1"/>
  <c r="J366" i="1"/>
  <c r="I366" i="1"/>
  <c r="H366" i="1"/>
  <c r="G366" i="1"/>
  <c r="E366" i="1"/>
  <c r="D366" i="1"/>
  <c r="F366" i="1" s="1"/>
  <c r="C366" i="1"/>
  <c r="B366" i="1"/>
  <c r="A366" i="1"/>
  <c r="J365" i="1"/>
  <c r="I365" i="1"/>
  <c r="H365" i="1"/>
  <c r="G365" i="1"/>
  <c r="E365" i="1"/>
  <c r="D365" i="1"/>
  <c r="F365" i="1" s="1"/>
  <c r="C365" i="1"/>
  <c r="B365" i="1"/>
  <c r="A365" i="1"/>
  <c r="J364" i="1"/>
  <c r="I364" i="1"/>
  <c r="H364" i="1"/>
  <c r="G364" i="1"/>
  <c r="E364" i="1"/>
  <c r="D364" i="1"/>
  <c r="C364" i="1"/>
  <c r="B364" i="1"/>
  <c r="A364" i="1"/>
  <c r="J363" i="1"/>
  <c r="I363" i="1"/>
  <c r="H363" i="1"/>
  <c r="G363" i="1"/>
  <c r="E363" i="1"/>
  <c r="D363" i="1"/>
  <c r="F363" i="1" s="1"/>
  <c r="C363" i="1"/>
  <c r="B363" i="1"/>
  <c r="A363" i="1"/>
  <c r="J362" i="1"/>
  <c r="I362" i="1"/>
  <c r="H362" i="1"/>
  <c r="G362" i="1"/>
  <c r="E362" i="1"/>
  <c r="D362" i="1"/>
  <c r="F362" i="1" s="1"/>
  <c r="C362" i="1"/>
  <c r="B362" i="1"/>
  <c r="A362" i="1"/>
  <c r="J361" i="1"/>
  <c r="I361" i="1"/>
  <c r="H361" i="1"/>
  <c r="G361" i="1"/>
  <c r="E361" i="1"/>
  <c r="D361" i="1"/>
  <c r="C361" i="1"/>
  <c r="B361" i="1"/>
  <c r="A361" i="1"/>
  <c r="J360" i="1"/>
  <c r="I360" i="1"/>
  <c r="H360" i="1"/>
  <c r="G360" i="1"/>
  <c r="E360" i="1"/>
  <c r="D360" i="1"/>
  <c r="F360" i="1" s="1"/>
  <c r="C360" i="1"/>
  <c r="B360" i="1"/>
  <c r="A360" i="1"/>
  <c r="J359" i="1"/>
  <c r="I359" i="1"/>
  <c r="H359" i="1"/>
  <c r="G359" i="1"/>
  <c r="E359" i="1"/>
  <c r="D359" i="1"/>
  <c r="F359" i="1" s="1"/>
  <c r="C359" i="1"/>
  <c r="B359" i="1"/>
  <c r="A359" i="1"/>
  <c r="J358" i="1"/>
  <c r="I358" i="1"/>
  <c r="H358" i="1"/>
  <c r="G358" i="1"/>
  <c r="E358" i="1"/>
  <c r="D358" i="1"/>
  <c r="C358" i="1"/>
  <c r="B358" i="1"/>
  <c r="A358" i="1"/>
  <c r="J357" i="1"/>
  <c r="I357" i="1"/>
  <c r="H357" i="1"/>
  <c r="G357" i="1"/>
  <c r="E357" i="1"/>
  <c r="D357" i="1"/>
  <c r="F357" i="1" s="1"/>
  <c r="C357" i="1"/>
  <c r="B357" i="1"/>
  <c r="A357" i="1"/>
  <c r="J356" i="1"/>
  <c r="I356" i="1"/>
  <c r="H356" i="1"/>
  <c r="G356" i="1"/>
  <c r="E356" i="1"/>
  <c r="D356" i="1"/>
  <c r="F356" i="1" s="1"/>
  <c r="C356" i="1"/>
  <c r="B356" i="1"/>
  <c r="A356" i="1"/>
  <c r="J355" i="1"/>
  <c r="I355" i="1"/>
  <c r="H355" i="1"/>
  <c r="G355" i="1"/>
  <c r="E355" i="1"/>
  <c r="F355" i="1" s="1"/>
  <c r="D355" i="1"/>
  <c r="C355" i="1"/>
  <c r="B355" i="1"/>
  <c r="A355" i="1"/>
  <c r="J354" i="1"/>
  <c r="I354" i="1"/>
  <c r="H354" i="1"/>
  <c r="G354" i="1"/>
  <c r="E354" i="1"/>
  <c r="D354" i="1"/>
  <c r="F354" i="1" s="1"/>
  <c r="C354" i="1"/>
  <c r="B354" i="1"/>
  <c r="A354" i="1"/>
  <c r="J353" i="1"/>
  <c r="I353" i="1"/>
  <c r="H353" i="1"/>
  <c r="G353" i="1"/>
  <c r="E353" i="1"/>
  <c r="D353" i="1"/>
  <c r="F353" i="1" s="1"/>
  <c r="C353" i="1"/>
  <c r="B353" i="1"/>
  <c r="A353" i="1"/>
  <c r="J352" i="1"/>
  <c r="I352" i="1"/>
  <c r="H352" i="1"/>
  <c r="G352" i="1"/>
  <c r="E352" i="1"/>
  <c r="F352" i="1" s="1"/>
  <c r="D352" i="1"/>
  <c r="C352" i="1"/>
  <c r="B352" i="1"/>
  <c r="A352" i="1"/>
  <c r="J351" i="1"/>
  <c r="I351" i="1"/>
  <c r="H351" i="1"/>
  <c r="G351" i="1"/>
  <c r="E351" i="1"/>
  <c r="D351" i="1"/>
  <c r="F351" i="1" s="1"/>
  <c r="C351" i="1"/>
  <c r="B351" i="1"/>
  <c r="A351" i="1"/>
  <c r="J350" i="1"/>
  <c r="I350" i="1"/>
  <c r="H350" i="1"/>
  <c r="G350" i="1"/>
  <c r="E350" i="1"/>
  <c r="D350" i="1"/>
  <c r="F350" i="1" s="1"/>
  <c r="C350" i="1"/>
  <c r="B350" i="1"/>
  <c r="A350" i="1"/>
  <c r="J349" i="1"/>
  <c r="I349" i="1"/>
  <c r="H349" i="1"/>
  <c r="G349" i="1"/>
  <c r="E349" i="1"/>
  <c r="F349" i="1" s="1"/>
  <c r="D349" i="1"/>
  <c r="C349" i="1"/>
  <c r="B349" i="1"/>
  <c r="A349" i="1"/>
  <c r="J348" i="1"/>
  <c r="I348" i="1"/>
  <c r="H348" i="1"/>
  <c r="G348" i="1"/>
  <c r="E348" i="1"/>
  <c r="D348" i="1"/>
  <c r="F348" i="1" s="1"/>
  <c r="C348" i="1"/>
  <c r="B348" i="1"/>
  <c r="A348" i="1"/>
  <c r="J347" i="1"/>
  <c r="I347" i="1"/>
  <c r="H347" i="1"/>
  <c r="G347" i="1"/>
  <c r="E347" i="1"/>
  <c r="D347" i="1"/>
  <c r="F347" i="1" s="1"/>
  <c r="C347" i="1"/>
  <c r="B347" i="1"/>
  <c r="A347" i="1"/>
  <c r="J346" i="1"/>
  <c r="I346" i="1"/>
  <c r="H346" i="1"/>
  <c r="G346" i="1"/>
  <c r="E346" i="1"/>
  <c r="D346" i="1"/>
  <c r="C346" i="1"/>
  <c r="B346" i="1"/>
  <c r="A346" i="1"/>
  <c r="J345" i="1"/>
  <c r="I345" i="1"/>
  <c r="H345" i="1"/>
  <c r="G345" i="1"/>
  <c r="E345" i="1"/>
  <c r="D345" i="1"/>
  <c r="F345" i="1" s="1"/>
  <c r="C345" i="1"/>
  <c r="B345" i="1"/>
  <c r="A345" i="1"/>
  <c r="J344" i="1"/>
  <c r="I344" i="1"/>
  <c r="H344" i="1"/>
  <c r="G344" i="1"/>
  <c r="E344" i="1"/>
  <c r="D344" i="1"/>
  <c r="F344" i="1" s="1"/>
  <c r="C344" i="1"/>
  <c r="B344" i="1"/>
  <c r="A344" i="1"/>
  <c r="J343" i="1"/>
  <c r="I343" i="1"/>
  <c r="H343" i="1"/>
  <c r="G343" i="1"/>
  <c r="E343" i="1"/>
  <c r="D343" i="1"/>
  <c r="C343" i="1"/>
  <c r="B343" i="1"/>
  <c r="A343" i="1"/>
  <c r="J342" i="1"/>
  <c r="I342" i="1"/>
  <c r="H342" i="1"/>
  <c r="G342" i="1"/>
  <c r="E342" i="1"/>
  <c r="D342" i="1"/>
  <c r="F342" i="1" s="1"/>
  <c r="C342" i="1"/>
  <c r="B342" i="1"/>
  <c r="A342" i="1"/>
  <c r="J341" i="1"/>
  <c r="I341" i="1"/>
  <c r="H341" i="1"/>
  <c r="G341" i="1"/>
  <c r="E341" i="1"/>
  <c r="D341" i="1"/>
  <c r="F341" i="1" s="1"/>
  <c r="C341" i="1"/>
  <c r="B341" i="1"/>
  <c r="A341" i="1"/>
  <c r="J340" i="1"/>
  <c r="I340" i="1"/>
  <c r="H340" i="1"/>
  <c r="G340" i="1"/>
  <c r="E340" i="1"/>
  <c r="D340" i="1"/>
  <c r="C340" i="1"/>
  <c r="B340" i="1"/>
  <c r="A340" i="1"/>
  <c r="J339" i="1"/>
  <c r="I339" i="1"/>
  <c r="H339" i="1"/>
  <c r="G339" i="1"/>
  <c r="E339" i="1"/>
  <c r="D339" i="1"/>
  <c r="F339" i="1" s="1"/>
  <c r="C339" i="1"/>
  <c r="B339" i="1"/>
  <c r="A339" i="1"/>
  <c r="J338" i="1"/>
  <c r="I338" i="1"/>
  <c r="H338" i="1"/>
  <c r="G338" i="1"/>
  <c r="E338" i="1"/>
  <c r="D338" i="1"/>
  <c r="F338" i="1" s="1"/>
  <c r="C338" i="1"/>
  <c r="B338" i="1"/>
  <c r="A338" i="1"/>
  <c r="J337" i="1"/>
  <c r="I337" i="1"/>
  <c r="H337" i="1"/>
  <c r="G337" i="1"/>
  <c r="E337" i="1"/>
  <c r="D337" i="1"/>
  <c r="C337" i="1"/>
  <c r="B337" i="1"/>
  <c r="A337" i="1"/>
  <c r="J336" i="1"/>
  <c r="I336" i="1"/>
  <c r="H336" i="1"/>
  <c r="G336" i="1"/>
  <c r="E336" i="1"/>
  <c r="D336" i="1"/>
  <c r="F336" i="1" s="1"/>
  <c r="C336" i="1"/>
  <c r="B336" i="1"/>
  <c r="A336" i="1"/>
  <c r="J335" i="1"/>
  <c r="I335" i="1"/>
  <c r="H335" i="1"/>
  <c r="G335" i="1"/>
  <c r="E335" i="1"/>
  <c r="D335" i="1"/>
  <c r="F335" i="1" s="1"/>
  <c r="C335" i="1"/>
  <c r="B335" i="1"/>
  <c r="A335" i="1"/>
  <c r="J334" i="1"/>
  <c r="I334" i="1"/>
  <c r="H334" i="1"/>
  <c r="G334" i="1"/>
  <c r="E334" i="1"/>
  <c r="F334" i="1" s="1"/>
  <c r="D334" i="1"/>
  <c r="C334" i="1"/>
  <c r="B334" i="1"/>
  <c r="A334" i="1"/>
  <c r="J333" i="1"/>
  <c r="I333" i="1"/>
  <c r="H333" i="1"/>
  <c r="G333" i="1"/>
  <c r="E333" i="1"/>
  <c r="D333" i="1"/>
  <c r="F333" i="1" s="1"/>
  <c r="C333" i="1"/>
  <c r="B333" i="1"/>
  <c r="A333" i="1"/>
  <c r="J332" i="1"/>
  <c r="I332" i="1"/>
  <c r="H332" i="1"/>
  <c r="G332" i="1"/>
  <c r="E332" i="1"/>
  <c r="D332" i="1"/>
  <c r="F332" i="1" s="1"/>
  <c r="C332" i="1"/>
  <c r="B332" i="1"/>
  <c r="A332" i="1"/>
  <c r="J331" i="1"/>
  <c r="I331" i="1"/>
  <c r="H331" i="1"/>
  <c r="G331" i="1"/>
  <c r="E331" i="1"/>
  <c r="D331" i="1"/>
  <c r="C331" i="1"/>
  <c r="B331" i="1"/>
  <c r="A331" i="1"/>
  <c r="J330" i="1"/>
  <c r="I330" i="1"/>
  <c r="H330" i="1"/>
  <c r="G330" i="1"/>
  <c r="E330" i="1"/>
  <c r="D330" i="1"/>
  <c r="F330" i="1" s="1"/>
  <c r="C330" i="1"/>
  <c r="B330" i="1"/>
  <c r="A330" i="1"/>
  <c r="J329" i="1"/>
  <c r="I329" i="1"/>
  <c r="H329" i="1"/>
  <c r="G329" i="1"/>
  <c r="E329" i="1"/>
  <c r="D329" i="1"/>
  <c r="F329" i="1" s="1"/>
  <c r="C329" i="1"/>
  <c r="B329" i="1"/>
  <c r="A329" i="1"/>
  <c r="J328" i="1"/>
  <c r="I328" i="1"/>
  <c r="H328" i="1"/>
  <c r="G328" i="1"/>
  <c r="E328" i="1"/>
  <c r="D328" i="1"/>
  <c r="C328" i="1"/>
  <c r="B328" i="1"/>
  <c r="A328" i="1"/>
  <c r="J327" i="1"/>
  <c r="I327" i="1"/>
  <c r="H327" i="1"/>
  <c r="G327" i="1"/>
  <c r="F327" i="1"/>
  <c r="E327" i="1"/>
  <c r="D327" i="1"/>
  <c r="C327" i="1"/>
  <c r="B327" i="1"/>
  <c r="A327" i="1"/>
  <c r="J326" i="1"/>
  <c r="I326" i="1"/>
  <c r="H326" i="1"/>
  <c r="G326" i="1"/>
  <c r="E326" i="1"/>
  <c r="D326" i="1"/>
  <c r="F326" i="1" s="1"/>
  <c r="C326" i="1"/>
  <c r="B326" i="1"/>
  <c r="A326" i="1"/>
  <c r="J325" i="1"/>
  <c r="I325" i="1"/>
  <c r="H325" i="1"/>
  <c r="G325" i="1"/>
  <c r="E325" i="1"/>
  <c r="D325" i="1"/>
  <c r="C325" i="1"/>
  <c r="B325" i="1"/>
  <c r="A325" i="1"/>
  <c r="J324" i="1"/>
  <c r="I324" i="1"/>
  <c r="H324" i="1"/>
  <c r="G324" i="1"/>
  <c r="F324" i="1"/>
  <c r="E324" i="1"/>
  <c r="D324" i="1"/>
  <c r="C324" i="1"/>
  <c r="B324" i="1"/>
  <c r="A324" i="1"/>
  <c r="J323" i="1"/>
  <c r="I323" i="1"/>
  <c r="H323" i="1"/>
  <c r="G323" i="1"/>
  <c r="E323" i="1"/>
  <c r="D323" i="1"/>
  <c r="F323" i="1" s="1"/>
  <c r="C323" i="1"/>
  <c r="B323" i="1"/>
  <c r="A323" i="1"/>
  <c r="J322" i="1"/>
  <c r="I322" i="1"/>
  <c r="H322" i="1"/>
  <c r="G322" i="1"/>
  <c r="E322" i="1"/>
  <c r="D322" i="1"/>
  <c r="F322" i="1" s="1"/>
  <c r="C322" i="1"/>
  <c r="B322" i="1"/>
  <c r="A322" i="1"/>
  <c r="J321" i="1"/>
  <c r="I321" i="1"/>
  <c r="H321" i="1"/>
  <c r="G321" i="1"/>
  <c r="F321" i="1"/>
  <c r="E321" i="1"/>
  <c r="D321" i="1"/>
  <c r="C321" i="1"/>
  <c r="B321" i="1"/>
  <c r="A321" i="1"/>
  <c r="J320" i="1"/>
  <c r="I320" i="1"/>
  <c r="H320" i="1"/>
  <c r="G320" i="1"/>
  <c r="E320" i="1"/>
  <c r="D320" i="1"/>
  <c r="F320" i="1" s="1"/>
  <c r="C320" i="1"/>
  <c r="B320" i="1"/>
  <c r="A320" i="1"/>
  <c r="J319" i="1"/>
  <c r="I319" i="1"/>
  <c r="H319" i="1"/>
  <c r="G319" i="1"/>
  <c r="E319" i="1"/>
  <c r="D319" i="1"/>
  <c r="F319" i="1" s="1"/>
  <c r="C319" i="1"/>
  <c r="B319" i="1"/>
  <c r="A319" i="1"/>
  <c r="J318" i="1"/>
  <c r="I318" i="1"/>
  <c r="H318" i="1"/>
  <c r="G318" i="1"/>
  <c r="F318" i="1"/>
  <c r="E318" i="1"/>
  <c r="D318" i="1"/>
  <c r="C318" i="1"/>
  <c r="B318" i="1"/>
  <c r="A318" i="1"/>
  <c r="J317" i="1"/>
  <c r="I317" i="1"/>
  <c r="H317" i="1"/>
  <c r="G317" i="1"/>
  <c r="E317" i="1"/>
  <c r="D317" i="1"/>
  <c r="F317" i="1" s="1"/>
  <c r="C317" i="1"/>
  <c r="B317" i="1"/>
  <c r="A317" i="1"/>
  <c r="J316" i="1"/>
  <c r="I316" i="1"/>
  <c r="H316" i="1"/>
  <c r="G316" i="1"/>
  <c r="E316" i="1"/>
  <c r="D316" i="1"/>
  <c r="F316" i="1" s="1"/>
  <c r="C316" i="1"/>
  <c r="B316" i="1"/>
  <c r="A316" i="1"/>
  <c r="J315" i="1"/>
  <c r="I315" i="1"/>
  <c r="H315" i="1"/>
  <c r="G315" i="1"/>
  <c r="F315" i="1"/>
  <c r="E315" i="1"/>
  <c r="D315" i="1"/>
  <c r="C315" i="1"/>
  <c r="B315" i="1"/>
  <c r="A315" i="1"/>
  <c r="J314" i="1"/>
  <c r="I314" i="1"/>
  <c r="H314" i="1"/>
  <c r="G314" i="1"/>
  <c r="E314" i="1"/>
  <c r="D314" i="1"/>
  <c r="F314" i="1" s="1"/>
  <c r="C314" i="1"/>
  <c r="B314" i="1"/>
  <c r="A314" i="1"/>
  <c r="J313" i="1"/>
  <c r="I313" i="1"/>
  <c r="H313" i="1"/>
  <c r="G313" i="1"/>
  <c r="E313" i="1"/>
  <c r="D313" i="1"/>
  <c r="C313" i="1"/>
  <c r="B313" i="1"/>
  <c r="A313" i="1"/>
  <c r="J312" i="1"/>
  <c r="I312" i="1"/>
  <c r="H312" i="1"/>
  <c r="G312" i="1"/>
  <c r="F312" i="1"/>
  <c r="E312" i="1"/>
  <c r="D312" i="1"/>
  <c r="C312" i="1"/>
  <c r="B312" i="1"/>
  <c r="A312" i="1"/>
  <c r="J311" i="1"/>
  <c r="I311" i="1"/>
  <c r="H311" i="1"/>
  <c r="G311" i="1"/>
  <c r="E311" i="1"/>
  <c r="D311" i="1"/>
  <c r="F311" i="1" s="1"/>
  <c r="C311" i="1"/>
  <c r="B311" i="1"/>
  <c r="A311" i="1"/>
  <c r="J310" i="1"/>
  <c r="I310" i="1"/>
  <c r="H310" i="1"/>
  <c r="G310" i="1"/>
  <c r="E310" i="1"/>
  <c r="D310" i="1"/>
  <c r="C310" i="1"/>
  <c r="B310" i="1"/>
  <c r="A310" i="1"/>
  <c r="J309" i="1"/>
  <c r="I309" i="1"/>
  <c r="H309" i="1"/>
  <c r="G309" i="1"/>
  <c r="F309" i="1"/>
  <c r="E309" i="1"/>
  <c r="D309" i="1"/>
  <c r="C309" i="1"/>
  <c r="B309" i="1"/>
  <c r="A309" i="1"/>
  <c r="J308" i="1"/>
  <c r="I308" i="1"/>
  <c r="H308" i="1"/>
  <c r="G308" i="1"/>
  <c r="E308" i="1"/>
  <c r="D308" i="1"/>
  <c r="F308" i="1" s="1"/>
  <c r="C308" i="1"/>
  <c r="B308" i="1"/>
  <c r="A308" i="1"/>
  <c r="J307" i="1"/>
  <c r="I307" i="1"/>
  <c r="H307" i="1"/>
  <c r="G307" i="1"/>
  <c r="E307" i="1"/>
  <c r="D307" i="1"/>
  <c r="C307" i="1"/>
  <c r="B307" i="1"/>
  <c r="A307" i="1"/>
  <c r="J306" i="1"/>
  <c r="I306" i="1"/>
  <c r="H306" i="1"/>
  <c r="G306" i="1"/>
  <c r="F306" i="1"/>
  <c r="E306" i="1"/>
  <c r="D306" i="1"/>
  <c r="C306" i="1"/>
  <c r="B306" i="1"/>
  <c r="A306" i="1"/>
  <c r="J305" i="1"/>
  <c r="I305" i="1"/>
  <c r="H305" i="1"/>
  <c r="G305" i="1"/>
  <c r="E305" i="1"/>
  <c r="D305" i="1"/>
  <c r="F305" i="1" s="1"/>
  <c r="C305" i="1"/>
  <c r="B305" i="1"/>
  <c r="A305" i="1"/>
  <c r="J304" i="1"/>
  <c r="I304" i="1"/>
  <c r="H304" i="1"/>
  <c r="G304" i="1"/>
  <c r="E304" i="1"/>
  <c r="D304" i="1"/>
  <c r="C304" i="1"/>
  <c r="B304" i="1"/>
  <c r="A304" i="1"/>
  <c r="J303" i="1"/>
  <c r="I303" i="1"/>
  <c r="H303" i="1"/>
  <c r="G303" i="1"/>
  <c r="F303" i="1"/>
  <c r="E303" i="1"/>
  <c r="D303" i="1"/>
  <c r="C303" i="1"/>
  <c r="B303" i="1"/>
  <c r="A303" i="1"/>
  <c r="J302" i="1"/>
  <c r="I302" i="1"/>
  <c r="H302" i="1"/>
  <c r="G302" i="1"/>
  <c r="E302" i="1"/>
  <c r="D302" i="1"/>
  <c r="F302" i="1" s="1"/>
  <c r="C302" i="1"/>
  <c r="B302" i="1"/>
  <c r="A302" i="1"/>
  <c r="J301" i="1"/>
  <c r="I301" i="1"/>
  <c r="H301" i="1"/>
  <c r="G301" i="1"/>
  <c r="E301" i="1"/>
  <c r="D301" i="1"/>
  <c r="C301" i="1"/>
  <c r="B301" i="1"/>
  <c r="A301" i="1"/>
  <c r="J300" i="1"/>
  <c r="I300" i="1"/>
  <c r="H300" i="1"/>
  <c r="G300" i="1"/>
  <c r="F300" i="1"/>
  <c r="E300" i="1"/>
  <c r="D300" i="1"/>
  <c r="C300" i="1"/>
  <c r="B300" i="1"/>
  <c r="A300" i="1"/>
  <c r="J299" i="1"/>
  <c r="I299" i="1"/>
  <c r="H299" i="1"/>
  <c r="G299" i="1"/>
  <c r="E299" i="1"/>
  <c r="D299" i="1"/>
  <c r="F299" i="1" s="1"/>
  <c r="C299" i="1"/>
  <c r="B299" i="1"/>
  <c r="A299" i="1"/>
  <c r="J298" i="1"/>
  <c r="I298" i="1"/>
  <c r="H298" i="1"/>
  <c r="G298" i="1"/>
  <c r="E298" i="1"/>
  <c r="D298" i="1"/>
  <c r="C298" i="1"/>
  <c r="B298" i="1"/>
  <c r="A298" i="1"/>
  <c r="J297" i="1"/>
  <c r="I297" i="1"/>
  <c r="H297" i="1"/>
  <c r="G297" i="1"/>
  <c r="F297" i="1"/>
  <c r="E297" i="1"/>
  <c r="D297" i="1"/>
  <c r="C297" i="1"/>
  <c r="B297" i="1"/>
  <c r="A297" i="1"/>
  <c r="J296" i="1"/>
  <c r="I296" i="1"/>
  <c r="H296" i="1"/>
  <c r="G296" i="1"/>
  <c r="E296" i="1"/>
  <c r="D296" i="1"/>
  <c r="F296" i="1" s="1"/>
  <c r="C296" i="1"/>
  <c r="B296" i="1"/>
  <c r="A296" i="1"/>
  <c r="J295" i="1"/>
  <c r="I295" i="1"/>
  <c r="H295" i="1"/>
  <c r="G295" i="1"/>
  <c r="E295" i="1"/>
  <c r="D295" i="1"/>
  <c r="C295" i="1"/>
  <c r="B295" i="1"/>
  <c r="A295" i="1"/>
  <c r="J294" i="1"/>
  <c r="I294" i="1"/>
  <c r="H294" i="1"/>
  <c r="G294" i="1"/>
  <c r="F294" i="1"/>
  <c r="E294" i="1"/>
  <c r="D294" i="1"/>
  <c r="C294" i="1"/>
  <c r="B294" i="1"/>
  <c r="A294" i="1"/>
  <c r="J293" i="1"/>
  <c r="I293" i="1"/>
  <c r="H293" i="1"/>
  <c r="G293" i="1"/>
  <c r="E293" i="1"/>
  <c r="D293" i="1"/>
  <c r="F293" i="1" s="1"/>
  <c r="C293" i="1"/>
  <c r="B293" i="1"/>
  <c r="A293" i="1"/>
  <c r="J292" i="1"/>
  <c r="I292" i="1"/>
  <c r="H292" i="1"/>
  <c r="G292" i="1"/>
  <c r="E292" i="1"/>
  <c r="D292" i="1"/>
  <c r="C292" i="1"/>
  <c r="B292" i="1"/>
  <c r="A292" i="1"/>
  <c r="J291" i="1"/>
  <c r="I291" i="1"/>
  <c r="H291" i="1"/>
  <c r="G291" i="1"/>
  <c r="F291" i="1"/>
  <c r="E291" i="1"/>
  <c r="D291" i="1"/>
  <c r="C291" i="1"/>
  <c r="B291" i="1"/>
  <c r="A291" i="1"/>
  <c r="J290" i="1"/>
  <c r="I290" i="1"/>
  <c r="H290" i="1"/>
  <c r="G290" i="1"/>
  <c r="E290" i="1"/>
  <c r="D290" i="1"/>
  <c r="F290" i="1" s="1"/>
  <c r="C290" i="1"/>
  <c r="B290" i="1"/>
  <c r="A290" i="1"/>
  <c r="J289" i="1"/>
  <c r="I289" i="1"/>
  <c r="H289" i="1"/>
  <c r="G289" i="1"/>
  <c r="E289" i="1"/>
  <c r="D289" i="1"/>
  <c r="C289" i="1"/>
  <c r="B289" i="1"/>
  <c r="A289" i="1"/>
  <c r="J288" i="1"/>
  <c r="I288" i="1"/>
  <c r="H288" i="1"/>
  <c r="G288" i="1"/>
  <c r="F288" i="1"/>
  <c r="E288" i="1"/>
  <c r="D288" i="1"/>
  <c r="C288" i="1"/>
  <c r="B288" i="1"/>
  <c r="A288" i="1"/>
  <c r="J287" i="1"/>
  <c r="I287" i="1"/>
  <c r="H287" i="1"/>
  <c r="G287" i="1"/>
  <c r="E287" i="1"/>
  <c r="D287" i="1"/>
  <c r="F287" i="1" s="1"/>
  <c r="C287" i="1"/>
  <c r="B287" i="1"/>
  <c r="A287" i="1"/>
  <c r="J286" i="1"/>
  <c r="I286" i="1"/>
  <c r="H286" i="1"/>
  <c r="G286" i="1"/>
  <c r="E286" i="1"/>
  <c r="D286" i="1"/>
  <c r="C286" i="1"/>
  <c r="B286" i="1"/>
  <c r="A286" i="1"/>
  <c r="J285" i="1"/>
  <c r="I285" i="1"/>
  <c r="H285" i="1"/>
  <c r="G285" i="1"/>
  <c r="F285" i="1"/>
  <c r="E285" i="1"/>
  <c r="D285" i="1"/>
  <c r="C285" i="1"/>
  <c r="B285" i="1"/>
  <c r="A285" i="1"/>
  <c r="J284" i="1"/>
  <c r="I284" i="1"/>
  <c r="H284" i="1"/>
  <c r="G284" i="1"/>
  <c r="E284" i="1"/>
  <c r="D284" i="1"/>
  <c r="F284" i="1" s="1"/>
  <c r="C284" i="1"/>
  <c r="B284" i="1"/>
  <c r="A284" i="1"/>
  <c r="J283" i="1"/>
  <c r="I283" i="1"/>
  <c r="H283" i="1"/>
  <c r="G283" i="1"/>
  <c r="E283" i="1"/>
  <c r="D283" i="1"/>
  <c r="C283" i="1"/>
  <c r="B283" i="1"/>
  <c r="A283" i="1"/>
  <c r="J282" i="1"/>
  <c r="I282" i="1"/>
  <c r="H282" i="1"/>
  <c r="G282" i="1"/>
  <c r="F282" i="1"/>
  <c r="E282" i="1"/>
  <c r="D282" i="1"/>
  <c r="C282" i="1"/>
  <c r="B282" i="1"/>
  <c r="A282" i="1"/>
  <c r="J281" i="1"/>
  <c r="I281" i="1"/>
  <c r="H281" i="1"/>
  <c r="G281" i="1"/>
  <c r="E281" i="1"/>
  <c r="D281" i="1"/>
  <c r="F281" i="1" s="1"/>
  <c r="C281" i="1"/>
  <c r="B281" i="1"/>
  <c r="A281" i="1"/>
  <c r="J280" i="1"/>
  <c r="I280" i="1"/>
  <c r="H280" i="1"/>
  <c r="G280" i="1"/>
  <c r="E280" i="1"/>
  <c r="D280" i="1"/>
  <c r="C280" i="1"/>
  <c r="B280" i="1"/>
  <c r="A280" i="1"/>
  <c r="J279" i="1"/>
  <c r="I279" i="1"/>
  <c r="H279" i="1"/>
  <c r="G279" i="1"/>
  <c r="F279" i="1"/>
  <c r="E279" i="1"/>
  <c r="D279" i="1"/>
  <c r="C279" i="1"/>
  <c r="B279" i="1"/>
  <c r="A279" i="1"/>
  <c r="J278" i="1"/>
  <c r="I278" i="1"/>
  <c r="H278" i="1"/>
  <c r="G278" i="1"/>
  <c r="E278" i="1"/>
  <c r="D278" i="1"/>
  <c r="F278" i="1" s="1"/>
  <c r="C278" i="1"/>
  <c r="B278" i="1"/>
  <c r="A278" i="1"/>
  <c r="J277" i="1"/>
  <c r="I277" i="1"/>
  <c r="H277" i="1"/>
  <c r="G277" i="1"/>
  <c r="E277" i="1"/>
  <c r="D277" i="1"/>
  <c r="F277" i="1" s="1"/>
  <c r="C277" i="1"/>
  <c r="B277" i="1"/>
  <c r="A277" i="1"/>
  <c r="J276" i="1"/>
  <c r="I276" i="1"/>
  <c r="H276" i="1"/>
  <c r="G276" i="1"/>
  <c r="F276" i="1"/>
  <c r="E276" i="1"/>
  <c r="D276" i="1"/>
  <c r="C276" i="1"/>
  <c r="B276" i="1"/>
  <c r="A276" i="1"/>
  <c r="J275" i="1"/>
  <c r="I275" i="1"/>
  <c r="H275" i="1"/>
  <c r="G275" i="1"/>
  <c r="E275" i="1"/>
  <c r="D275" i="1"/>
  <c r="F275" i="1" s="1"/>
  <c r="C275" i="1"/>
  <c r="B275" i="1"/>
  <c r="A275" i="1"/>
  <c r="J274" i="1"/>
  <c r="I274" i="1"/>
  <c r="H274" i="1"/>
  <c r="G274" i="1"/>
  <c r="E274" i="1"/>
  <c r="D274" i="1"/>
  <c r="F274" i="1" s="1"/>
  <c r="C274" i="1"/>
  <c r="B274" i="1"/>
  <c r="A274" i="1"/>
  <c r="J273" i="1"/>
  <c r="I273" i="1"/>
  <c r="H273" i="1"/>
  <c r="G273" i="1"/>
  <c r="F273" i="1"/>
  <c r="E273" i="1"/>
  <c r="D273" i="1"/>
  <c r="C273" i="1"/>
  <c r="B273" i="1"/>
  <c r="A273" i="1"/>
  <c r="J272" i="1"/>
  <c r="I272" i="1"/>
  <c r="H272" i="1"/>
  <c r="G272" i="1"/>
  <c r="E272" i="1"/>
  <c r="D272" i="1"/>
  <c r="F272" i="1" s="1"/>
  <c r="C272" i="1"/>
  <c r="B272" i="1"/>
  <c r="A272" i="1"/>
  <c r="J271" i="1"/>
  <c r="I271" i="1"/>
  <c r="H271" i="1"/>
  <c r="G271" i="1"/>
  <c r="E271" i="1"/>
  <c r="D271" i="1"/>
  <c r="C271" i="1"/>
  <c r="B271" i="1"/>
  <c r="A271" i="1"/>
  <c r="J270" i="1"/>
  <c r="I270" i="1"/>
  <c r="H270" i="1"/>
  <c r="G270" i="1"/>
  <c r="F270" i="1"/>
  <c r="E270" i="1"/>
  <c r="D270" i="1"/>
  <c r="C270" i="1"/>
  <c r="B270" i="1"/>
  <c r="A270" i="1"/>
  <c r="J269" i="1"/>
  <c r="I269" i="1"/>
  <c r="H269" i="1"/>
  <c r="G269" i="1"/>
  <c r="E269" i="1"/>
  <c r="D269" i="1"/>
  <c r="F269" i="1" s="1"/>
  <c r="C269" i="1"/>
  <c r="B269" i="1"/>
  <c r="A269" i="1"/>
  <c r="J268" i="1"/>
  <c r="I268" i="1"/>
  <c r="H268" i="1"/>
  <c r="G268" i="1"/>
  <c r="E268" i="1"/>
  <c r="D268" i="1"/>
  <c r="C268" i="1"/>
  <c r="B268" i="1"/>
  <c r="A268" i="1"/>
  <c r="J267" i="1"/>
  <c r="I267" i="1"/>
  <c r="H267" i="1"/>
  <c r="G267" i="1"/>
  <c r="E267" i="1"/>
  <c r="F267" i="1" s="1"/>
  <c r="D267" i="1"/>
  <c r="C267" i="1"/>
  <c r="B267" i="1"/>
  <c r="A267" i="1"/>
  <c r="J266" i="1"/>
  <c r="I266" i="1"/>
  <c r="H266" i="1"/>
  <c r="G266" i="1"/>
  <c r="E266" i="1"/>
  <c r="D266" i="1"/>
  <c r="F266" i="1" s="1"/>
  <c r="C266" i="1"/>
  <c r="B266" i="1"/>
  <c r="A266" i="1"/>
  <c r="J265" i="1"/>
  <c r="I265" i="1"/>
  <c r="H265" i="1"/>
  <c r="G265" i="1"/>
  <c r="E265" i="1"/>
  <c r="D265" i="1"/>
  <c r="C265" i="1"/>
  <c r="B265" i="1"/>
  <c r="A265" i="1"/>
  <c r="J264" i="1"/>
  <c r="I264" i="1"/>
  <c r="H264" i="1"/>
  <c r="G264" i="1"/>
  <c r="E264" i="1"/>
  <c r="D264" i="1"/>
  <c r="C264" i="1"/>
  <c r="B264" i="1"/>
  <c r="A264" i="1"/>
  <c r="J263" i="1"/>
  <c r="I263" i="1"/>
  <c r="H263" i="1"/>
  <c r="G263" i="1"/>
  <c r="E263" i="1"/>
  <c r="D263" i="1"/>
  <c r="C263" i="1"/>
  <c r="B263" i="1"/>
  <c r="A263" i="1"/>
  <c r="J262" i="1"/>
  <c r="I262" i="1"/>
  <c r="H262" i="1"/>
  <c r="G262" i="1"/>
  <c r="E262" i="1"/>
  <c r="D262" i="1"/>
  <c r="C262" i="1"/>
  <c r="B262" i="1"/>
  <c r="A262" i="1"/>
  <c r="J261" i="1"/>
  <c r="I261" i="1"/>
  <c r="H261" i="1"/>
  <c r="G261" i="1"/>
  <c r="E261" i="1"/>
  <c r="D261" i="1"/>
  <c r="F261" i="1" s="1"/>
  <c r="C261" i="1"/>
  <c r="B261" i="1"/>
  <c r="A261" i="1"/>
  <c r="J260" i="1"/>
  <c r="I260" i="1"/>
  <c r="H260" i="1"/>
  <c r="G260" i="1"/>
  <c r="E260" i="1"/>
  <c r="D260" i="1"/>
  <c r="C260" i="1"/>
  <c r="B260" i="1"/>
  <c r="A260" i="1"/>
  <c r="J259" i="1"/>
  <c r="I259" i="1"/>
  <c r="H259" i="1"/>
  <c r="G259" i="1"/>
  <c r="E259" i="1"/>
  <c r="D259" i="1"/>
  <c r="F259" i="1" s="1"/>
  <c r="C259" i="1"/>
  <c r="B259" i="1"/>
  <c r="A259" i="1"/>
  <c r="J258" i="1"/>
  <c r="I258" i="1"/>
  <c r="H258" i="1"/>
  <c r="G258" i="1"/>
  <c r="E258" i="1"/>
  <c r="D258" i="1"/>
  <c r="F258" i="1" s="1"/>
  <c r="C258" i="1"/>
  <c r="B258" i="1"/>
  <c r="A258" i="1"/>
  <c r="J257" i="1"/>
  <c r="I257" i="1"/>
  <c r="H257" i="1"/>
  <c r="G257" i="1"/>
  <c r="E257" i="1"/>
  <c r="D257" i="1"/>
  <c r="C257" i="1"/>
  <c r="B257" i="1"/>
  <c r="A257" i="1"/>
  <c r="J256" i="1"/>
  <c r="I256" i="1"/>
  <c r="H256" i="1"/>
  <c r="G256" i="1"/>
  <c r="E256" i="1"/>
  <c r="D256" i="1"/>
  <c r="F256" i="1" s="1"/>
  <c r="C256" i="1"/>
  <c r="B256" i="1"/>
  <c r="A256" i="1"/>
  <c r="J255" i="1"/>
  <c r="I255" i="1"/>
  <c r="H255" i="1"/>
  <c r="G255" i="1"/>
  <c r="E255" i="1"/>
  <c r="D255" i="1"/>
  <c r="F255" i="1" s="1"/>
  <c r="C255" i="1"/>
  <c r="B255" i="1"/>
  <c r="A255" i="1"/>
  <c r="J254" i="1"/>
  <c r="I254" i="1"/>
  <c r="H254" i="1"/>
  <c r="G254" i="1"/>
  <c r="E254" i="1"/>
  <c r="D254" i="1"/>
  <c r="C254" i="1"/>
  <c r="B254" i="1"/>
  <c r="A254" i="1"/>
  <c r="J253" i="1"/>
  <c r="I253" i="1"/>
  <c r="H253" i="1"/>
  <c r="G253" i="1"/>
  <c r="E253" i="1"/>
  <c r="D253" i="1"/>
  <c r="F253" i="1" s="1"/>
  <c r="C253" i="1"/>
  <c r="B253" i="1"/>
  <c r="A253" i="1"/>
  <c r="J252" i="1"/>
  <c r="I252" i="1"/>
  <c r="H252" i="1"/>
  <c r="G252" i="1"/>
  <c r="E252" i="1"/>
  <c r="D252" i="1"/>
  <c r="F252" i="1" s="1"/>
  <c r="C252" i="1"/>
  <c r="B252" i="1"/>
  <c r="A252" i="1"/>
  <c r="J251" i="1"/>
  <c r="I251" i="1"/>
  <c r="H251" i="1"/>
  <c r="G251" i="1"/>
  <c r="E251" i="1"/>
  <c r="D251" i="1"/>
  <c r="C251" i="1"/>
  <c r="B251" i="1"/>
  <c r="A251" i="1"/>
  <c r="J250" i="1"/>
  <c r="I250" i="1"/>
  <c r="H250" i="1"/>
  <c r="G250" i="1"/>
  <c r="E250" i="1"/>
  <c r="D250" i="1"/>
  <c r="F250" i="1" s="1"/>
  <c r="C250" i="1"/>
  <c r="B250" i="1"/>
  <c r="A250" i="1"/>
  <c r="J249" i="1"/>
  <c r="I249" i="1"/>
  <c r="H249" i="1"/>
  <c r="G249" i="1"/>
  <c r="E249" i="1"/>
  <c r="D249" i="1"/>
  <c r="F249" i="1" s="1"/>
  <c r="C249" i="1"/>
  <c r="B249" i="1"/>
  <c r="A249" i="1"/>
  <c r="J248" i="1"/>
  <c r="I248" i="1"/>
  <c r="H248" i="1"/>
  <c r="G248" i="1"/>
  <c r="E248" i="1"/>
  <c r="D248" i="1"/>
  <c r="C248" i="1"/>
  <c r="B248" i="1"/>
  <c r="A248" i="1"/>
  <c r="J247" i="1"/>
  <c r="I247" i="1"/>
  <c r="H247" i="1"/>
  <c r="G247" i="1"/>
  <c r="E247" i="1"/>
  <c r="D247" i="1"/>
  <c r="F247" i="1" s="1"/>
  <c r="C247" i="1"/>
  <c r="B247" i="1"/>
  <c r="A247" i="1"/>
  <c r="J246" i="1"/>
  <c r="I246" i="1"/>
  <c r="H246" i="1"/>
  <c r="G246" i="1"/>
  <c r="E246" i="1"/>
  <c r="D246" i="1"/>
  <c r="C246" i="1"/>
  <c r="B246" i="1"/>
  <c r="A246" i="1"/>
  <c r="J245" i="1"/>
  <c r="I245" i="1"/>
  <c r="H245" i="1"/>
  <c r="G245" i="1"/>
  <c r="E245" i="1"/>
  <c r="D245" i="1"/>
  <c r="F245" i="1" s="1"/>
  <c r="C245" i="1"/>
  <c r="B245" i="1"/>
  <c r="A245" i="1"/>
  <c r="J244" i="1"/>
  <c r="I244" i="1"/>
  <c r="H244" i="1"/>
  <c r="G244" i="1"/>
  <c r="E244" i="1"/>
  <c r="F244" i="1" s="1"/>
  <c r="D244" i="1"/>
  <c r="C244" i="1"/>
  <c r="B244" i="1"/>
  <c r="A244" i="1"/>
  <c r="J243" i="1"/>
  <c r="I243" i="1"/>
  <c r="H243" i="1"/>
  <c r="G243" i="1"/>
  <c r="E243" i="1"/>
  <c r="D243" i="1"/>
  <c r="F243" i="1" s="1"/>
  <c r="C243" i="1"/>
  <c r="B243" i="1"/>
  <c r="A243" i="1"/>
  <c r="J242" i="1"/>
  <c r="I242" i="1"/>
  <c r="H242" i="1"/>
  <c r="G242" i="1"/>
  <c r="E242" i="1"/>
  <c r="D242" i="1"/>
  <c r="F242" i="1" s="1"/>
  <c r="C242" i="1"/>
  <c r="B242" i="1"/>
  <c r="A242" i="1"/>
  <c r="J241" i="1"/>
  <c r="I241" i="1"/>
  <c r="H241" i="1"/>
  <c r="G241" i="1"/>
  <c r="E241" i="1"/>
  <c r="D241" i="1"/>
  <c r="C241" i="1"/>
  <c r="B241" i="1"/>
  <c r="A241" i="1"/>
  <c r="J240" i="1"/>
  <c r="I240" i="1"/>
  <c r="H240" i="1"/>
  <c r="G240" i="1"/>
  <c r="E240" i="1"/>
  <c r="D240" i="1"/>
  <c r="F240" i="1" s="1"/>
  <c r="C240" i="1"/>
  <c r="B240" i="1"/>
  <c r="A240" i="1"/>
  <c r="J239" i="1"/>
  <c r="I239" i="1"/>
  <c r="H239" i="1"/>
  <c r="G239" i="1"/>
  <c r="E239" i="1"/>
  <c r="D239" i="1"/>
  <c r="F239" i="1" s="1"/>
  <c r="C239" i="1"/>
  <c r="B239" i="1"/>
  <c r="A239" i="1"/>
  <c r="J238" i="1"/>
  <c r="I238" i="1"/>
  <c r="H238" i="1"/>
  <c r="G238" i="1"/>
  <c r="E238" i="1"/>
  <c r="D238" i="1"/>
  <c r="C238" i="1"/>
  <c r="B238" i="1"/>
  <c r="A238" i="1"/>
  <c r="J237" i="1"/>
  <c r="I237" i="1"/>
  <c r="H237" i="1"/>
  <c r="G237" i="1"/>
  <c r="E237" i="1"/>
  <c r="D237" i="1"/>
  <c r="C237" i="1"/>
  <c r="B237" i="1"/>
  <c r="A237" i="1"/>
  <c r="J236" i="1"/>
  <c r="I236" i="1"/>
  <c r="H236" i="1"/>
  <c r="G236" i="1"/>
  <c r="E236" i="1"/>
  <c r="D236" i="1"/>
  <c r="F236" i="1" s="1"/>
  <c r="C236" i="1"/>
  <c r="B236" i="1"/>
  <c r="A236" i="1"/>
  <c r="J235" i="1"/>
  <c r="I235" i="1"/>
  <c r="H235" i="1"/>
  <c r="G235" i="1"/>
  <c r="E235" i="1"/>
  <c r="D235" i="1"/>
  <c r="F235" i="1" s="1"/>
  <c r="C235" i="1"/>
  <c r="B235" i="1"/>
  <c r="A235" i="1"/>
  <c r="J234" i="1"/>
  <c r="I234" i="1"/>
  <c r="H234" i="1"/>
  <c r="G234" i="1"/>
  <c r="E234" i="1"/>
  <c r="F234" i="1" s="1"/>
  <c r="D234" i="1"/>
  <c r="C234" i="1"/>
  <c r="B234" i="1"/>
  <c r="A234" i="1"/>
  <c r="J233" i="1"/>
  <c r="I233" i="1"/>
  <c r="H233" i="1"/>
  <c r="G233" i="1"/>
  <c r="E233" i="1"/>
  <c r="D233" i="1"/>
  <c r="F233" i="1" s="1"/>
  <c r="C233" i="1"/>
  <c r="B233" i="1"/>
  <c r="A233" i="1"/>
  <c r="J232" i="1"/>
  <c r="I232" i="1"/>
  <c r="H232" i="1"/>
  <c r="G232" i="1"/>
  <c r="E232" i="1"/>
  <c r="D232" i="1"/>
  <c r="F232" i="1" s="1"/>
  <c r="C232" i="1"/>
  <c r="B232" i="1"/>
  <c r="A232" i="1"/>
  <c r="J231" i="1"/>
  <c r="I231" i="1"/>
  <c r="H231" i="1"/>
  <c r="G231" i="1"/>
  <c r="E231" i="1"/>
  <c r="D231" i="1"/>
  <c r="C231" i="1"/>
  <c r="B231" i="1"/>
  <c r="A231" i="1"/>
  <c r="J230" i="1"/>
  <c r="I230" i="1"/>
  <c r="H230" i="1"/>
  <c r="G230" i="1"/>
  <c r="E230" i="1"/>
  <c r="D230" i="1"/>
  <c r="C230" i="1"/>
  <c r="B230" i="1"/>
  <c r="A230" i="1"/>
  <c r="J229" i="1"/>
  <c r="I229" i="1"/>
  <c r="H229" i="1"/>
  <c r="G229" i="1"/>
  <c r="E229" i="1"/>
  <c r="D229" i="1"/>
  <c r="C229" i="1"/>
  <c r="B229" i="1"/>
  <c r="A229" i="1"/>
  <c r="J228" i="1"/>
  <c r="I228" i="1"/>
  <c r="H228" i="1"/>
  <c r="G228" i="1"/>
  <c r="E228" i="1"/>
  <c r="D228" i="1"/>
  <c r="C228" i="1"/>
  <c r="B228" i="1"/>
  <c r="A228" i="1"/>
  <c r="J227" i="1"/>
  <c r="I227" i="1"/>
  <c r="H227" i="1"/>
  <c r="G227" i="1"/>
  <c r="E227" i="1"/>
  <c r="D227" i="1"/>
  <c r="F227" i="1" s="1"/>
  <c r="C227" i="1"/>
  <c r="B227" i="1"/>
  <c r="A227" i="1"/>
  <c r="J226" i="1"/>
  <c r="I226" i="1"/>
  <c r="H226" i="1"/>
  <c r="G226" i="1"/>
  <c r="E226" i="1"/>
  <c r="F226" i="1" s="1"/>
  <c r="D226" i="1"/>
  <c r="C226" i="1"/>
  <c r="B226" i="1"/>
  <c r="A226" i="1"/>
  <c r="J225" i="1"/>
  <c r="I225" i="1"/>
  <c r="H225" i="1"/>
  <c r="G225" i="1"/>
  <c r="E225" i="1"/>
  <c r="D225" i="1"/>
  <c r="C225" i="1"/>
  <c r="B225" i="1"/>
  <c r="A225" i="1"/>
  <c r="J224" i="1"/>
  <c r="I224" i="1"/>
  <c r="H224" i="1"/>
  <c r="G224" i="1"/>
  <c r="E224" i="1"/>
  <c r="D224" i="1"/>
  <c r="F224" i="1" s="1"/>
  <c r="C224" i="1"/>
  <c r="B224" i="1"/>
  <c r="A224" i="1"/>
  <c r="J223" i="1"/>
  <c r="I223" i="1"/>
  <c r="H223" i="1"/>
  <c r="G223" i="1"/>
  <c r="E223" i="1"/>
  <c r="D223" i="1"/>
  <c r="C223" i="1"/>
  <c r="B223" i="1"/>
  <c r="A223" i="1"/>
  <c r="J222" i="1"/>
  <c r="I222" i="1"/>
  <c r="H222" i="1"/>
  <c r="G222" i="1"/>
  <c r="E222" i="1"/>
  <c r="F222" i="1" s="1"/>
  <c r="D222" i="1"/>
  <c r="C222" i="1"/>
  <c r="B222" i="1"/>
  <c r="A222" i="1"/>
  <c r="J221" i="1"/>
  <c r="I221" i="1"/>
  <c r="H221" i="1"/>
  <c r="G221" i="1"/>
  <c r="E221" i="1"/>
  <c r="D221" i="1"/>
  <c r="F221" i="1" s="1"/>
  <c r="C221" i="1"/>
  <c r="B221" i="1"/>
  <c r="A221" i="1"/>
  <c r="J220" i="1"/>
  <c r="I220" i="1"/>
  <c r="H220" i="1"/>
  <c r="G220" i="1"/>
  <c r="E220" i="1"/>
  <c r="D220" i="1"/>
  <c r="C220" i="1"/>
  <c r="B220" i="1"/>
  <c r="A220" i="1"/>
  <c r="J219" i="1"/>
  <c r="I219" i="1"/>
  <c r="H219" i="1"/>
  <c r="G219" i="1"/>
  <c r="E219" i="1"/>
  <c r="D219" i="1"/>
  <c r="C219" i="1"/>
  <c r="B219" i="1"/>
  <c r="A219" i="1"/>
  <c r="J218" i="1"/>
  <c r="I218" i="1"/>
  <c r="H218" i="1"/>
  <c r="G218" i="1"/>
  <c r="E218" i="1"/>
  <c r="D218" i="1"/>
  <c r="C218" i="1"/>
  <c r="B218" i="1"/>
  <c r="A218" i="1"/>
  <c r="J217" i="1"/>
  <c r="I217" i="1"/>
  <c r="H217" i="1"/>
  <c r="G217" i="1"/>
  <c r="E217" i="1"/>
  <c r="D217" i="1"/>
  <c r="F217" i="1" s="1"/>
  <c r="C217" i="1"/>
  <c r="B217" i="1"/>
  <c r="A217" i="1"/>
  <c r="J216" i="1"/>
  <c r="I216" i="1"/>
  <c r="H216" i="1"/>
  <c r="G216" i="1"/>
  <c r="E216" i="1"/>
  <c r="D216" i="1"/>
  <c r="C216" i="1"/>
  <c r="B216" i="1"/>
  <c r="A216" i="1"/>
  <c r="J215" i="1"/>
  <c r="I215" i="1"/>
  <c r="H215" i="1"/>
  <c r="G215" i="1"/>
  <c r="E215" i="1"/>
  <c r="D215" i="1"/>
  <c r="F215" i="1" s="1"/>
  <c r="C215" i="1"/>
  <c r="B215" i="1"/>
  <c r="A215" i="1"/>
  <c r="J214" i="1"/>
  <c r="I214" i="1"/>
  <c r="H214" i="1"/>
  <c r="G214" i="1"/>
  <c r="E214" i="1"/>
  <c r="F214" i="1" s="1"/>
  <c r="D214" i="1"/>
  <c r="C214" i="1"/>
  <c r="B214" i="1"/>
  <c r="A214" i="1"/>
  <c r="J213" i="1"/>
  <c r="I213" i="1"/>
  <c r="H213" i="1"/>
  <c r="G213" i="1"/>
  <c r="E213" i="1"/>
  <c r="D213" i="1"/>
  <c r="C213" i="1"/>
  <c r="B213" i="1"/>
  <c r="A213" i="1"/>
  <c r="J212" i="1"/>
  <c r="I212" i="1"/>
  <c r="H212" i="1"/>
  <c r="G212" i="1"/>
  <c r="E212" i="1"/>
  <c r="D212" i="1"/>
  <c r="F212" i="1" s="1"/>
  <c r="C212" i="1"/>
  <c r="B212" i="1"/>
  <c r="A212" i="1"/>
  <c r="J211" i="1"/>
  <c r="I211" i="1"/>
  <c r="H211" i="1"/>
  <c r="G211" i="1"/>
  <c r="E211" i="1"/>
  <c r="D211" i="1"/>
  <c r="F211" i="1" s="1"/>
  <c r="C211" i="1"/>
  <c r="B211" i="1"/>
  <c r="A211" i="1"/>
  <c r="J210" i="1"/>
  <c r="I210" i="1"/>
  <c r="H210" i="1"/>
  <c r="G210" i="1"/>
  <c r="E210" i="1"/>
  <c r="F210" i="1" s="1"/>
  <c r="D210" i="1"/>
  <c r="C210" i="1"/>
  <c r="B210" i="1"/>
  <c r="A210" i="1"/>
  <c r="J209" i="1"/>
  <c r="I209" i="1"/>
  <c r="H209" i="1"/>
  <c r="G209" i="1"/>
  <c r="E209" i="1"/>
  <c r="D209" i="1"/>
  <c r="F209" i="1" s="1"/>
  <c r="C209" i="1"/>
  <c r="B209" i="1"/>
  <c r="A209" i="1"/>
  <c r="J208" i="1"/>
  <c r="I208" i="1"/>
  <c r="H208" i="1"/>
  <c r="G208" i="1"/>
  <c r="E208" i="1"/>
  <c r="D208" i="1"/>
  <c r="F208" i="1" s="1"/>
  <c r="C208" i="1"/>
  <c r="B208" i="1"/>
  <c r="A208" i="1"/>
  <c r="J207" i="1"/>
  <c r="I207" i="1"/>
  <c r="H207" i="1"/>
  <c r="G207" i="1"/>
  <c r="E207" i="1"/>
  <c r="D207" i="1"/>
  <c r="C207" i="1"/>
  <c r="B207" i="1"/>
  <c r="A207" i="1"/>
  <c r="J206" i="1"/>
  <c r="I206" i="1"/>
  <c r="H206" i="1"/>
  <c r="G206" i="1"/>
  <c r="E206" i="1"/>
  <c r="D206" i="1"/>
  <c r="C206" i="1"/>
  <c r="B206" i="1"/>
  <c r="A206" i="1"/>
  <c r="J205" i="1"/>
  <c r="I205" i="1"/>
  <c r="H205" i="1"/>
  <c r="G205" i="1"/>
  <c r="E205" i="1"/>
  <c r="D205" i="1"/>
  <c r="F205" i="1" s="1"/>
  <c r="C205" i="1"/>
  <c r="B205" i="1"/>
  <c r="A205" i="1"/>
  <c r="J204" i="1"/>
  <c r="I204" i="1"/>
  <c r="H204" i="1"/>
  <c r="G204" i="1"/>
  <c r="E204" i="1"/>
  <c r="D204" i="1"/>
  <c r="C204" i="1"/>
  <c r="B204" i="1"/>
  <c r="A204" i="1"/>
  <c r="J203" i="1"/>
  <c r="I203" i="1"/>
  <c r="H203" i="1"/>
  <c r="G203" i="1"/>
  <c r="E203" i="1"/>
  <c r="D203" i="1"/>
  <c r="F203" i="1" s="1"/>
  <c r="C203" i="1"/>
  <c r="B203" i="1"/>
  <c r="A203" i="1"/>
  <c r="J202" i="1"/>
  <c r="I202" i="1"/>
  <c r="H202" i="1"/>
  <c r="G202" i="1"/>
  <c r="E202" i="1"/>
  <c r="D202" i="1"/>
  <c r="C202" i="1"/>
  <c r="B202" i="1"/>
  <c r="A202" i="1"/>
  <c r="J201" i="1"/>
  <c r="I201" i="1"/>
  <c r="H201" i="1"/>
  <c r="G201" i="1"/>
  <c r="E201" i="1"/>
  <c r="D201" i="1"/>
  <c r="C201" i="1"/>
  <c r="B201" i="1"/>
  <c r="A201" i="1"/>
  <c r="J200" i="1"/>
  <c r="I200" i="1"/>
  <c r="H200" i="1"/>
  <c r="G200" i="1"/>
  <c r="E200" i="1"/>
  <c r="D200" i="1"/>
  <c r="F200" i="1" s="1"/>
  <c r="C200" i="1"/>
  <c r="B200" i="1"/>
  <c r="A200" i="1"/>
  <c r="J199" i="1"/>
  <c r="I199" i="1"/>
  <c r="H199" i="1"/>
  <c r="G199" i="1"/>
  <c r="E199" i="1"/>
  <c r="D199" i="1"/>
  <c r="F199" i="1" s="1"/>
  <c r="C199" i="1"/>
  <c r="B199" i="1"/>
  <c r="A199" i="1"/>
  <c r="J198" i="1"/>
  <c r="I198" i="1"/>
  <c r="H198" i="1"/>
  <c r="G198" i="1"/>
  <c r="E198" i="1"/>
  <c r="F198" i="1" s="1"/>
  <c r="D198" i="1"/>
  <c r="C198" i="1"/>
  <c r="B198" i="1"/>
  <c r="A198" i="1"/>
  <c r="J197" i="1"/>
  <c r="I197" i="1"/>
  <c r="H197" i="1"/>
  <c r="G197" i="1"/>
  <c r="E197" i="1"/>
  <c r="D197" i="1"/>
  <c r="F197" i="1" s="1"/>
  <c r="C197" i="1"/>
  <c r="B197" i="1"/>
  <c r="A197" i="1"/>
  <c r="J196" i="1"/>
  <c r="I196" i="1"/>
  <c r="H196" i="1"/>
  <c r="G196" i="1"/>
  <c r="E196" i="1"/>
  <c r="D196" i="1"/>
  <c r="F196" i="1" s="1"/>
  <c r="C196" i="1"/>
  <c r="B196" i="1"/>
  <c r="A196" i="1"/>
  <c r="J195" i="1"/>
  <c r="I195" i="1"/>
  <c r="H195" i="1"/>
  <c r="G195" i="1"/>
  <c r="E195" i="1"/>
  <c r="D195" i="1"/>
  <c r="C195" i="1"/>
  <c r="B195" i="1"/>
  <c r="A195" i="1"/>
  <c r="J194" i="1"/>
  <c r="I194" i="1"/>
  <c r="H194" i="1"/>
  <c r="G194" i="1"/>
  <c r="E194" i="1"/>
  <c r="D194" i="1"/>
  <c r="C194" i="1"/>
  <c r="B194" i="1"/>
  <c r="A194" i="1"/>
  <c r="J193" i="1"/>
  <c r="I193" i="1"/>
  <c r="H193" i="1"/>
  <c r="G193" i="1"/>
  <c r="E193" i="1"/>
  <c r="D193" i="1"/>
  <c r="F193" i="1" s="1"/>
  <c r="C193" i="1"/>
  <c r="B193" i="1"/>
  <c r="A193" i="1"/>
  <c r="J192" i="1"/>
  <c r="I192" i="1"/>
  <c r="H192" i="1"/>
  <c r="G192" i="1"/>
  <c r="E192" i="1"/>
  <c r="D192" i="1"/>
  <c r="C192" i="1"/>
  <c r="B192" i="1"/>
  <c r="A192" i="1"/>
  <c r="J191" i="1"/>
  <c r="I191" i="1"/>
  <c r="H191" i="1"/>
  <c r="G191" i="1"/>
  <c r="E191" i="1"/>
  <c r="D191" i="1"/>
  <c r="F191" i="1" s="1"/>
  <c r="C191" i="1"/>
  <c r="B191" i="1"/>
  <c r="A191" i="1"/>
  <c r="J190" i="1"/>
  <c r="I190" i="1"/>
  <c r="H190" i="1"/>
  <c r="G190" i="1"/>
  <c r="E190" i="1"/>
  <c r="D190" i="1"/>
  <c r="C190" i="1"/>
  <c r="B190" i="1"/>
  <c r="A190" i="1"/>
  <c r="J189" i="1"/>
  <c r="I189" i="1"/>
  <c r="H189" i="1"/>
  <c r="G189" i="1"/>
  <c r="E189" i="1"/>
  <c r="D189" i="1"/>
  <c r="C189" i="1"/>
  <c r="B189" i="1"/>
  <c r="A189" i="1"/>
  <c r="J188" i="1"/>
  <c r="I188" i="1"/>
  <c r="H188" i="1"/>
  <c r="G188" i="1"/>
  <c r="E188" i="1"/>
  <c r="D188" i="1"/>
  <c r="F188" i="1" s="1"/>
  <c r="C188" i="1"/>
  <c r="B188" i="1"/>
  <c r="A188" i="1"/>
  <c r="J187" i="1"/>
  <c r="I187" i="1"/>
  <c r="H187" i="1"/>
  <c r="G187" i="1"/>
  <c r="E187" i="1"/>
  <c r="D187" i="1"/>
  <c r="F187" i="1" s="1"/>
  <c r="C187" i="1"/>
  <c r="B187" i="1"/>
  <c r="A187" i="1"/>
  <c r="J186" i="1"/>
  <c r="I186" i="1"/>
  <c r="H186" i="1"/>
  <c r="G186" i="1"/>
  <c r="E186" i="1"/>
  <c r="F186" i="1" s="1"/>
  <c r="D186" i="1"/>
  <c r="C186" i="1"/>
  <c r="B186" i="1"/>
  <c r="A186" i="1"/>
  <c r="J185" i="1"/>
  <c r="I185" i="1"/>
  <c r="H185" i="1"/>
  <c r="G185" i="1"/>
  <c r="E185" i="1"/>
  <c r="D185" i="1"/>
  <c r="F185" i="1" s="1"/>
  <c r="C185" i="1"/>
  <c r="B185" i="1"/>
  <c r="A185" i="1"/>
  <c r="J184" i="1"/>
  <c r="I184" i="1"/>
  <c r="H184" i="1"/>
  <c r="G184" i="1"/>
  <c r="E184" i="1"/>
  <c r="D184" i="1"/>
  <c r="F184" i="1" s="1"/>
  <c r="C184" i="1"/>
  <c r="B184" i="1"/>
  <c r="A184" i="1"/>
  <c r="J183" i="1"/>
  <c r="I183" i="1"/>
  <c r="H183" i="1"/>
  <c r="G183" i="1"/>
  <c r="E183" i="1"/>
  <c r="D183" i="1"/>
  <c r="C183" i="1"/>
  <c r="B183" i="1"/>
  <c r="A183" i="1"/>
  <c r="J182" i="1"/>
  <c r="I182" i="1"/>
  <c r="H182" i="1"/>
  <c r="G182" i="1"/>
  <c r="E182" i="1"/>
  <c r="D182" i="1"/>
  <c r="C182" i="1"/>
  <c r="B182" i="1"/>
  <c r="A182" i="1"/>
  <c r="J181" i="1"/>
  <c r="I181" i="1"/>
  <c r="H181" i="1"/>
  <c r="G181" i="1"/>
  <c r="E181" i="1"/>
  <c r="D181" i="1"/>
  <c r="C181" i="1"/>
  <c r="B181" i="1"/>
  <c r="A181" i="1"/>
  <c r="J180" i="1"/>
  <c r="I180" i="1"/>
  <c r="H180" i="1"/>
  <c r="G180" i="1"/>
  <c r="E180" i="1"/>
  <c r="D180" i="1"/>
  <c r="C180" i="1"/>
  <c r="B180" i="1"/>
  <c r="A180" i="1"/>
  <c r="J179" i="1"/>
  <c r="I179" i="1"/>
  <c r="H179" i="1"/>
  <c r="G179" i="1"/>
  <c r="E179" i="1"/>
  <c r="D179" i="1"/>
  <c r="F179" i="1" s="1"/>
  <c r="C179" i="1"/>
  <c r="B179" i="1"/>
  <c r="A179" i="1"/>
  <c r="J178" i="1"/>
  <c r="I178" i="1"/>
  <c r="H178" i="1"/>
  <c r="G178" i="1"/>
  <c r="E178" i="1"/>
  <c r="D178" i="1"/>
  <c r="C178" i="1"/>
  <c r="B178" i="1"/>
  <c r="A178" i="1"/>
  <c r="J177" i="1"/>
  <c r="I177" i="1"/>
  <c r="H177" i="1"/>
  <c r="G177" i="1"/>
  <c r="E177" i="1"/>
  <c r="D177" i="1"/>
  <c r="C177" i="1"/>
  <c r="B177" i="1"/>
  <c r="A177" i="1"/>
  <c r="J176" i="1"/>
  <c r="I176" i="1"/>
  <c r="H176" i="1"/>
  <c r="G176" i="1"/>
  <c r="E176" i="1"/>
  <c r="D176" i="1"/>
  <c r="F176" i="1" s="1"/>
  <c r="C176" i="1"/>
  <c r="B176" i="1"/>
  <c r="A176" i="1"/>
  <c r="J175" i="1"/>
  <c r="I175" i="1"/>
  <c r="H175" i="1"/>
  <c r="G175" i="1"/>
  <c r="E175" i="1"/>
  <c r="D175" i="1"/>
  <c r="C175" i="1"/>
  <c r="B175" i="1"/>
  <c r="A175" i="1"/>
  <c r="J174" i="1"/>
  <c r="I174" i="1"/>
  <c r="H174" i="1"/>
  <c r="G174" i="1"/>
  <c r="E174" i="1"/>
  <c r="D174" i="1"/>
  <c r="C174" i="1"/>
  <c r="B174" i="1"/>
  <c r="A174" i="1"/>
  <c r="J173" i="1"/>
  <c r="I173" i="1"/>
  <c r="H173" i="1"/>
  <c r="G173" i="1"/>
  <c r="E173" i="1"/>
  <c r="D173" i="1"/>
  <c r="C173" i="1"/>
  <c r="B173" i="1"/>
  <c r="A173" i="1"/>
  <c r="J172" i="1"/>
  <c r="I172" i="1"/>
  <c r="H172" i="1"/>
  <c r="G172" i="1"/>
  <c r="E172" i="1"/>
  <c r="D172" i="1"/>
  <c r="F172" i="1" s="1"/>
  <c r="C172" i="1"/>
  <c r="B172" i="1"/>
  <c r="A172" i="1"/>
  <c r="J171" i="1"/>
  <c r="I171" i="1"/>
  <c r="H171" i="1"/>
  <c r="G171" i="1"/>
  <c r="E171" i="1"/>
  <c r="D171" i="1"/>
  <c r="F171" i="1" s="1"/>
  <c r="C171" i="1"/>
  <c r="B171" i="1"/>
  <c r="A171" i="1"/>
  <c r="J170" i="1"/>
  <c r="I170" i="1"/>
  <c r="H170" i="1"/>
  <c r="G170" i="1"/>
  <c r="E170" i="1"/>
  <c r="F170" i="1" s="1"/>
  <c r="D170" i="1"/>
  <c r="C170" i="1"/>
  <c r="B170" i="1"/>
  <c r="A170" i="1"/>
  <c r="J169" i="1"/>
  <c r="I169" i="1"/>
  <c r="H169" i="1"/>
  <c r="G169" i="1"/>
  <c r="E169" i="1"/>
  <c r="D169" i="1"/>
  <c r="C169" i="1"/>
  <c r="B169" i="1"/>
  <c r="A169" i="1"/>
  <c r="J168" i="1"/>
  <c r="I168" i="1"/>
  <c r="H168" i="1"/>
  <c r="G168" i="1"/>
  <c r="E168" i="1"/>
  <c r="D168" i="1"/>
  <c r="F168" i="1" s="1"/>
  <c r="C168" i="1"/>
  <c r="B168" i="1"/>
  <c r="A168" i="1"/>
  <c r="J167" i="1"/>
  <c r="I167" i="1"/>
  <c r="H167" i="1"/>
  <c r="G167" i="1"/>
  <c r="E167" i="1"/>
  <c r="D167" i="1"/>
  <c r="C167" i="1"/>
  <c r="B167" i="1"/>
  <c r="A167" i="1"/>
  <c r="J166" i="1"/>
  <c r="I166" i="1"/>
  <c r="H166" i="1"/>
  <c r="G166" i="1"/>
  <c r="E166" i="1"/>
  <c r="D166" i="1"/>
  <c r="C166" i="1"/>
  <c r="B166" i="1"/>
  <c r="A166" i="1"/>
  <c r="J165" i="1"/>
  <c r="I165" i="1"/>
  <c r="H165" i="1"/>
  <c r="G165" i="1"/>
  <c r="E165" i="1"/>
  <c r="D165" i="1"/>
  <c r="C165" i="1"/>
  <c r="B165" i="1"/>
  <c r="A165" i="1"/>
  <c r="J164" i="1"/>
  <c r="I164" i="1"/>
  <c r="H164" i="1"/>
  <c r="G164" i="1"/>
  <c r="E164" i="1"/>
  <c r="D164" i="1"/>
  <c r="C164" i="1"/>
  <c r="B164" i="1"/>
  <c r="A164" i="1"/>
  <c r="J163" i="1"/>
  <c r="I163" i="1"/>
  <c r="H163" i="1"/>
  <c r="G163" i="1"/>
  <c r="E163" i="1"/>
  <c r="D163" i="1"/>
  <c r="C163" i="1"/>
  <c r="B163" i="1"/>
  <c r="A163" i="1"/>
  <c r="J162" i="1"/>
  <c r="I162" i="1"/>
  <c r="H162" i="1"/>
  <c r="G162" i="1"/>
  <c r="E162" i="1"/>
  <c r="D162" i="1"/>
  <c r="C162" i="1"/>
  <c r="B162" i="1"/>
  <c r="A162" i="1"/>
  <c r="J161" i="1"/>
  <c r="I161" i="1"/>
  <c r="H161" i="1"/>
  <c r="G161" i="1"/>
  <c r="E161" i="1"/>
  <c r="D161" i="1"/>
  <c r="F161" i="1" s="1"/>
  <c r="C161" i="1"/>
  <c r="B161" i="1"/>
  <c r="A161" i="1"/>
  <c r="J160" i="1"/>
  <c r="I160" i="1"/>
  <c r="H160" i="1"/>
  <c r="G160" i="1"/>
  <c r="E160" i="1"/>
  <c r="D160" i="1"/>
  <c r="F160" i="1" s="1"/>
  <c r="C160" i="1"/>
  <c r="B160" i="1"/>
  <c r="A160" i="1"/>
  <c r="J159" i="1"/>
  <c r="I159" i="1"/>
  <c r="H159" i="1"/>
  <c r="G159" i="1"/>
  <c r="E159" i="1"/>
  <c r="F159" i="1" s="1"/>
  <c r="D159" i="1"/>
  <c r="C159" i="1"/>
  <c r="B159" i="1"/>
  <c r="A159" i="1"/>
  <c r="J158" i="1"/>
  <c r="I158" i="1"/>
  <c r="H158" i="1"/>
  <c r="G158" i="1"/>
  <c r="E158" i="1"/>
  <c r="D158" i="1"/>
  <c r="F158" i="1" s="1"/>
  <c r="C158" i="1"/>
  <c r="B158" i="1"/>
  <c r="A158" i="1"/>
  <c r="J157" i="1"/>
  <c r="I157" i="1"/>
  <c r="H157" i="1"/>
  <c r="G157" i="1"/>
  <c r="E157" i="1"/>
  <c r="D157" i="1"/>
  <c r="F157" i="1" s="1"/>
  <c r="C157" i="1"/>
  <c r="B157" i="1"/>
  <c r="A157" i="1"/>
  <c r="J156" i="1"/>
  <c r="I156" i="1"/>
  <c r="H156" i="1"/>
  <c r="G156" i="1"/>
  <c r="E156" i="1"/>
  <c r="F156" i="1" s="1"/>
  <c r="D156" i="1"/>
  <c r="C156" i="1"/>
  <c r="B156" i="1"/>
  <c r="A156" i="1"/>
  <c r="J155" i="1"/>
  <c r="I155" i="1"/>
  <c r="H155" i="1"/>
  <c r="G155" i="1"/>
  <c r="E155" i="1"/>
  <c r="D155" i="1"/>
  <c r="F155" i="1" s="1"/>
  <c r="C155" i="1"/>
  <c r="B155" i="1"/>
  <c r="A155" i="1"/>
  <c r="J154" i="1"/>
  <c r="I154" i="1"/>
  <c r="H154" i="1"/>
  <c r="G154" i="1"/>
  <c r="E154" i="1"/>
  <c r="D154" i="1"/>
  <c r="F154" i="1" s="1"/>
  <c r="C154" i="1"/>
  <c r="B154" i="1"/>
  <c r="A154" i="1"/>
  <c r="J153" i="1"/>
  <c r="I153" i="1"/>
  <c r="H153" i="1"/>
  <c r="G153" i="1"/>
  <c r="E153" i="1"/>
  <c r="F153" i="1" s="1"/>
  <c r="D153" i="1"/>
  <c r="C153" i="1"/>
  <c r="B153" i="1"/>
  <c r="A153" i="1"/>
  <c r="J152" i="1"/>
  <c r="I152" i="1"/>
  <c r="H152" i="1"/>
  <c r="G152" i="1"/>
  <c r="E152" i="1"/>
  <c r="D152" i="1"/>
  <c r="F152" i="1" s="1"/>
  <c r="C152" i="1"/>
  <c r="B152" i="1"/>
  <c r="A152" i="1"/>
  <c r="J151" i="1"/>
  <c r="I151" i="1"/>
  <c r="H151" i="1"/>
  <c r="G151" i="1"/>
  <c r="E151" i="1"/>
  <c r="D151" i="1"/>
  <c r="F151" i="1" s="1"/>
  <c r="C151" i="1"/>
  <c r="B151" i="1"/>
  <c r="A151" i="1"/>
  <c r="J150" i="1"/>
  <c r="I150" i="1"/>
  <c r="H150" i="1"/>
  <c r="G150" i="1"/>
  <c r="E150" i="1"/>
  <c r="F150" i="1" s="1"/>
  <c r="D150" i="1"/>
  <c r="C150" i="1"/>
  <c r="B150" i="1"/>
  <c r="A150" i="1"/>
  <c r="J149" i="1"/>
  <c r="I149" i="1"/>
  <c r="H149" i="1"/>
  <c r="G149" i="1"/>
  <c r="E149" i="1"/>
  <c r="D149" i="1"/>
  <c r="F149" i="1" s="1"/>
  <c r="C149" i="1"/>
  <c r="B149" i="1"/>
  <c r="A149" i="1"/>
  <c r="J148" i="1"/>
  <c r="I148" i="1"/>
  <c r="H148" i="1"/>
  <c r="G148" i="1"/>
  <c r="E148" i="1"/>
  <c r="D148" i="1"/>
  <c r="F148" i="1" s="1"/>
  <c r="C148" i="1"/>
  <c r="B148" i="1"/>
  <c r="A148" i="1"/>
  <c r="J147" i="1"/>
  <c r="I147" i="1"/>
  <c r="H147" i="1"/>
  <c r="G147" i="1"/>
  <c r="E147" i="1"/>
  <c r="F147" i="1" s="1"/>
  <c r="D147" i="1"/>
  <c r="C147" i="1"/>
  <c r="B147" i="1"/>
  <c r="A147" i="1"/>
  <c r="J146" i="1"/>
  <c r="I146" i="1"/>
  <c r="H146" i="1"/>
  <c r="G146" i="1"/>
  <c r="E146" i="1"/>
  <c r="D146" i="1"/>
  <c r="F146" i="1" s="1"/>
  <c r="C146" i="1"/>
  <c r="B146" i="1"/>
  <c r="A146" i="1"/>
  <c r="J145" i="1"/>
  <c r="I145" i="1"/>
  <c r="H145" i="1"/>
  <c r="G145" i="1"/>
  <c r="E145" i="1"/>
  <c r="D145" i="1"/>
  <c r="F145" i="1" s="1"/>
  <c r="C145" i="1"/>
  <c r="B145" i="1"/>
  <c r="A145" i="1"/>
  <c r="J144" i="1"/>
  <c r="I144" i="1"/>
  <c r="H144" i="1"/>
  <c r="G144" i="1"/>
  <c r="E144" i="1"/>
  <c r="F144" i="1" s="1"/>
  <c r="D144" i="1"/>
  <c r="C144" i="1"/>
  <c r="B144" i="1"/>
  <c r="A144" i="1"/>
  <c r="J143" i="1"/>
  <c r="I143" i="1"/>
  <c r="H143" i="1"/>
  <c r="G143" i="1"/>
  <c r="E143" i="1"/>
  <c r="D143" i="1"/>
  <c r="F143" i="1" s="1"/>
  <c r="C143" i="1"/>
  <c r="B143" i="1"/>
  <c r="A143" i="1"/>
  <c r="J142" i="1"/>
  <c r="I142" i="1"/>
  <c r="H142" i="1"/>
  <c r="G142" i="1"/>
  <c r="E142" i="1"/>
  <c r="D142" i="1"/>
  <c r="F142" i="1" s="1"/>
  <c r="C142" i="1"/>
  <c r="B142" i="1"/>
  <c r="A142" i="1"/>
  <c r="J141" i="1"/>
  <c r="I141" i="1"/>
  <c r="H141" i="1"/>
  <c r="G141" i="1"/>
  <c r="E141" i="1"/>
  <c r="F141" i="1" s="1"/>
  <c r="D141" i="1"/>
  <c r="C141" i="1"/>
  <c r="B141" i="1"/>
  <c r="A141" i="1"/>
  <c r="J140" i="1"/>
  <c r="I140" i="1"/>
  <c r="H140" i="1"/>
  <c r="G140" i="1"/>
  <c r="E140" i="1"/>
  <c r="D140" i="1"/>
  <c r="F140" i="1" s="1"/>
  <c r="C140" i="1"/>
  <c r="B140" i="1"/>
  <c r="A140" i="1"/>
  <c r="J139" i="1"/>
  <c r="I139" i="1"/>
  <c r="H139" i="1"/>
  <c r="G139" i="1"/>
  <c r="E139" i="1"/>
  <c r="D139" i="1"/>
  <c r="F139" i="1" s="1"/>
  <c r="C139" i="1"/>
  <c r="B139" i="1"/>
  <c r="A139" i="1"/>
  <c r="J138" i="1"/>
  <c r="I138" i="1"/>
  <c r="H138" i="1"/>
  <c r="G138" i="1"/>
  <c r="E138" i="1"/>
  <c r="F138" i="1" s="1"/>
  <c r="D138" i="1"/>
  <c r="C138" i="1"/>
  <c r="B138" i="1"/>
  <c r="A138" i="1"/>
  <c r="J137" i="1"/>
  <c r="I137" i="1"/>
  <c r="H137" i="1"/>
  <c r="G137" i="1"/>
  <c r="E137" i="1"/>
  <c r="D137" i="1"/>
  <c r="F137" i="1" s="1"/>
  <c r="C137" i="1"/>
  <c r="B137" i="1"/>
  <c r="A137" i="1"/>
  <c r="J136" i="1"/>
  <c r="I136" i="1"/>
  <c r="H136" i="1"/>
  <c r="G136" i="1"/>
  <c r="E136" i="1"/>
  <c r="D136" i="1"/>
  <c r="F136" i="1" s="1"/>
  <c r="C136" i="1"/>
  <c r="B136" i="1"/>
  <c r="A136" i="1"/>
  <c r="J135" i="1"/>
  <c r="I135" i="1"/>
  <c r="H135" i="1"/>
  <c r="G135" i="1"/>
  <c r="E135" i="1"/>
  <c r="F135" i="1" s="1"/>
  <c r="D135" i="1"/>
  <c r="C135" i="1"/>
  <c r="B135" i="1"/>
  <c r="A135" i="1"/>
  <c r="J134" i="1"/>
  <c r="I134" i="1"/>
  <c r="H134" i="1"/>
  <c r="G134" i="1"/>
  <c r="E134" i="1"/>
  <c r="D134" i="1"/>
  <c r="F134" i="1" s="1"/>
  <c r="C134" i="1"/>
  <c r="B134" i="1"/>
  <c r="A134" i="1"/>
  <c r="J133" i="1"/>
  <c r="I133" i="1"/>
  <c r="H133" i="1"/>
  <c r="G133" i="1"/>
  <c r="E133" i="1"/>
  <c r="D133" i="1"/>
  <c r="F133" i="1" s="1"/>
  <c r="C133" i="1"/>
  <c r="B133" i="1"/>
  <c r="A133" i="1"/>
  <c r="J132" i="1"/>
  <c r="I132" i="1"/>
  <c r="H132" i="1"/>
  <c r="G132" i="1"/>
  <c r="E132" i="1"/>
  <c r="F132" i="1" s="1"/>
  <c r="D132" i="1"/>
  <c r="C132" i="1"/>
  <c r="B132" i="1"/>
  <c r="A132" i="1"/>
  <c r="J131" i="1"/>
  <c r="I131" i="1"/>
  <c r="H131" i="1"/>
  <c r="G131" i="1"/>
  <c r="E131" i="1"/>
  <c r="D131" i="1"/>
  <c r="F131" i="1" s="1"/>
  <c r="C131" i="1"/>
  <c r="B131" i="1"/>
  <c r="A131" i="1"/>
  <c r="J130" i="1"/>
  <c r="I130" i="1"/>
  <c r="H130" i="1"/>
  <c r="G130" i="1"/>
  <c r="E130" i="1"/>
  <c r="D130" i="1"/>
  <c r="F130" i="1" s="1"/>
  <c r="C130" i="1"/>
  <c r="B130" i="1"/>
  <c r="A130" i="1"/>
  <c r="J129" i="1"/>
  <c r="I129" i="1"/>
  <c r="H129" i="1"/>
  <c r="G129" i="1"/>
  <c r="E129" i="1"/>
  <c r="F129" i="1" s="1"/>
  <c r="D129" i="1"/>
  <c r="C129" i="1"/>
  <c r="B129" i="1"/>
  <c r="A129" i="1"/>
  <c r="J128" i="1"/>
  <c r="I128" i="1"/>
  <c r="H128" i="1"/>
  <c r="G128" i="1"/>
  <c r="E128" i="1"/>
  <c r="D128" i="1"/>
  <c r="F128" i="1" s="1"/>
  <c r="C128" i="1"/>
  <c r="B128" i="1"/>
  <c r="A128" i="1"/>
  <c r="J127" i="1"/>
  <c r="I127" i="1"/>
  <c r="H127" i="1"/>
  <c r="G127" i="1"/>
  <c r="E127" i="1"/>
  <c r="D127" i="1"/>
  <c r="F127" i="1" s="1"/>
  <c r="C127" i="1"/>
  <c r="B127" i="1"/>
  <c r="A127" i="1"/>
  <c r="J126" i="1"/>
  <c r="I126" i="1"/>
  <c r="H126" i="1"/>
  <c r="G126" i="1"/>
  <c r="E126" i="1"/>
  <c r="F126" i="1" s="1"/>
  <c r="D126" i="1"/>
  <c r="C126" i="1"/>
  <c r="B126" i="1"/>
  <c r="A126" i="1"/>
  <c r="J125" i="1"/>
  <c r="I125" i="1"/>
  <c r="H125" i="1"/>
  <c r="G125" i="1"/>
  <c r="E125" i="1"/>
  <c r="D125" i="1"/>
  <c r="F125" i="1" s="1"/>
  <c r="C125" i="1"/>
  <c r="B125" i="1"/>
  <c r="A125" i="1"/>
  <c r="J124" i="1"/>
  <c r="I124" i="1"/>
  <c r="H124" i="1"/>
  <c r="G124" i="1"/>
  <c r="E124" i="1"/>
  <c r="D124" i="1"/>
  <c r="F124" i="1" s="1"/>
  <c r="C124" i="1"/>
  <c r="B124" i="1"/>
  <c r="A124" i="1"/>
  <c r="J123" i="1"/>
  <c r="I123" i="1"/>
  <c r="H123" i="1"/>
  <c r="G123" i="1"/>
  <c r="E123" i="1"/>
  <c r="F123" i="1" s="1"/>
  <c r="D123" i="1"/>
  <c r="C123" i="1"/>
  <c r="B123" i="1"/>
  <c r="A123" i="1"/>
  <c r="J122" i="1"/>
  <c r="I122" i="1"/>
  <c r="H122" i="1"/>
  <c r="G122" i="1"/>
  <c r="E122" i="1"/>
  <c r="D122" i="1"/>
  <c r="F122" i="1" s="1"/>
  <c r="C122" i="1"/>
  <c r="B122" i="1"/>
  <c r="A122" i="1"/>
  <c r="J121" i="1"/>
  <c r="I121" i="1"/>
  <c r="H121" i="1"/>
  <c r="G121" i="1"/>
  <c r="E121" i="1"/>
  <c r="D121" i="1"/>
  <c r="F121" i="1" s="1"/>
  <c r="C121" i="1"/>
  <c r="B121" i="1"/>
  <c r="A121" i="1"/>
  <c r="J120" i="1"/>
  <c r="I120" i="1"/>
  <c r="H120" i="1"/>
  <c r="G120" i="1"/>
  <c r="E120" i="1"/>
  <c r="F120" i="1" s="1"/>
  <c r="D120" i="1"/>
  <c r="C120" i="1"/>
  <c r="B120" i="1"/>
  <c r="A120" i="1"/>
  <c r="J119" i="1"/>
  <c r="I119" i="1"/>
  <c r="H119" i="1"/>
  <c r="G119" i="1"/>
  <c r="E119" i="1"/>
  <c r="D119" i="1"/>
  <c r="F119" i="1" s="1"/>
  <c r="C119" i="1"/>
  <c r="B119" i="1"/>
  <c r="A119" i="1"/>
  <c r="J118" i="1"/>
  <c r="I118" i="1"/>
  <c r="H118" i="1"/>
  <c r="G118" i="1"/>
  <c r="E118" i="1"/>
  <c r="D118" i="1"/>
  <c r="F118" i="1" s="1"/>
  <c r="C118" i="1"/>
  <c r="B118" i="1"/>
  <c r="A118" i="1"/>
  <c r="J117" i="1"/>
  <c r="I117" i="1"/>
  <c r="H117" i="1"/>
  <c r="G117" i="1"/>
  <c r="E117" i="1"/>
  <c r="F117" i="1" s="1"/>
  <c r="D117" i="1"/>
  <c r="C117" i="1"/>
  <c r="B117" i="1"/>
  <c r="A117" i="1"/>
  <c r="J116" i="1"/>
  <c r="I116" i="1"/>
  <c r="H116" i="1"/>
  <c r="G116" i="1"/>
  <c r="E116" i="1"/>
  <c r="D116" i="1"/>
  <c r="F116" i="1" s="1"/>
  <c r="C116" i="1"/>
  <c r="B116" i="1"/>
  <c r="A116" i="1"/>
  <c r="J115" i="1"/>
  <c r="I115" i="1"/>
  <c r="H115" i="1"/>
  <c r="G115" i="1"/>
  <c r="E115" i="1"/>
  <c r="D115" i="1"/>
  <c r="F115" i="1" s="1"/>
  <c r="C115" i="1"/>
  <c r="B115" i="1"/>
  <c r="A115" i="1"/>
  <c r="J114" i="1"/>
  <c r="I114" i="1"/>
  <c r="H114" i="1"/>
  <c r="G114" i="1"/>
  <c r="E114" i="1"/>
  <c r="F114" i="1" s="1"/>
  <c r="D114" i="1"/>
  <c r="C114" i="1"/>
  <c r="B114" i="1"/>
  <c r="A114" i="1"/>
  <c r="J113" i="1"/>
  <c r="I113" i="1"/>
  <c r="H113" i="1"/>
  <c r="G113" i="1"/>
  <c r="E113" i="1"/>
  <c r="D113" i="1"/>
  <c r="F113" i="1" s="1"/>
  <c r="C113" i="1"/>
  <c r="B113" i="1"/>
  <c r="A113" i="1"/>
  <c r="J112" i="1"/>
  <c r="I112" i="1"/>
  <c r="H112" i="1"/>
  <c r="G112" i="1"/>
  <c r="E112" i="1"/>
  <c r="D112" i="1"/>
  <c r="F112" i="1" s="1"/>
  <c r="C112" i="1"/>
  <c r="B112" i="1"/>
  <c r="A112" i="1"/>
  <c r="J111" i="1"/>
  <c r="I111" i="1"/>
  <c r="H111" i="1"/>
  <c r="G111" i="1"/>
  <c r="E111" i="1"/>
  <c r="F111" i="1" s="1"/>
  <c r="D111" i="1"/>
  <c r="C111" i="1"/>
  <c r="B111" i="1"/>
  <c r="A111" i="1"/>
  <c r="J110" i="1"/>
  <c r="I110" i="1"/>
  <c r="H110" i="1"/>
  <c r="G110" i="1"/>
  <c r="E110" i="1"/>
  <c r="D110" i="1"/>
  <c r="F110" i="1" s="1"/>
  <c r="C110" i="1"/>
  <c r="B110" i="1"/>
  <c r="A110" i="1"/>
  <c r="J109" i="1"/>
  <c r="I109" i="1"/>
  <c r="H109" i="1"/>
  <c r="G109" i="1"/>
  <c r="E109" i="1"/>
  <c r="D109" i="1"/>
  <c r="F109" i="1" s="1"/>
  <c r="C109" i="1"/>
  <c r="B109" i="1"/>
  <c r="A109" i="1"/>
  <c r="J108" i="1"/>
  <c r="I108" i="1"/>
  <c r="H108" i="1"/>
  <c r="G108" i="1"/>
  <c r="E108" i="1"/>
  <c r="F108" i="1" s="1"/>
  <c r="D108" i="1"/>
  <c r="C108" i="1"/>
  <c r="B108" i="1"/>
  <c r="A108" i="1"/>
  <c r="J107" i="1"/>
  <c r="I107" i="1"/>
  <c r="H107" i="1"/>
  <c r="G107" i="1"/>
  <c r="F107" i="1"/>
  <c r="E107" i="1"/>
  <c r="D107" i="1"/>
  <c r="C107" i="1"/>
  <c r="B107" i="1"/>
  <c r="A107" i="1"/>
  <c r="J106" i="1"/>
  <c r="I106" i="1"/>
  <c r="H106" i="1"/>
  <c r="G106" i="1"/>
  <c r="E106" i="1"/>
  <c r="D106" i="1"/>
  <c r="F106" i="1" s="1"/>
  <c r="C106" i="1"/>
  <c r="B106" i="1"/>
  <c r="A106" i="1"/>
  <c r="J105" i="1"/>
  <c r="I105" i="1"/>
  <c r="H105" i="1"/>
  <c r="G105" i="1"/>
  <c r="E105" i="1"/>
  <c r="F105" i="1" s="1"/>
  <c r="D105" i="1"/>
  <c r="C105" i="1"/>
  <c r="B105" i="1"/>
  <c r="A105" i="1"/>
  <c r="J104" i="1"/>
  <c r="I104" i="1"/>
  <c r="H104" i="1"/>
  <c r="G104" i="1"/>
  <c r="E104" i="1"/>
  <c r="D104" i="1"/>
  <c r="F104" i="1" s="1"/>
  <c r="C104" i="1"/>
  <c r="B104" i="1"/>
  <c r="A104" i="1"/>
  <c r="J103" i="1"/>
  <c r="I103" i="1"/>
  <c r="H103" i="1"/>
  <c r="G103" i="1"/>
  <c r="E103" i="1"/>
  <c r="D103" i="1"/>
  <c r="F103" i="1" s="1"/>
  <c r="C103" i="1"/>
  <c r="B103" i="1"/>
  <c r="A103" i="1"/>
  <c r="J102" i="1"/>
  <c r="I102" i="1"/>
  <c r="H102" i="1"/>
  <c r="G102" i="1"/>
  <c r="E102" i="1"/>
  <c r="F102" i="1" s="1"/>
  <c r="D102" i="1"/>
  <c r="C102" i="1"/>
  <c r="B102" i="1"/>
  <c r="A102" i="1"/>
  <c r="J101" i="1"/>
  <c r="I101" i="1"/>
  <c r="H101" i="1"/>
  <c r="G101" i="1"/>
  <c r="F101" i="1"/>
  <c r="E101" i="1"/>
  <c r="D101" i="1"/>
  <c r="C101" i="1"/>
  <c r="B101" i="1"/>
  <c r="A101" i="1"/>
  <c r="J100" i="1"/>
  <c r="I100" i="1"/>
  <c r="H100" i="1"/>
  <c r="G100" i="1"/>
  <c r="E100" i="1"/>
  <c r="D100" i="1"/>
  <c r="F100" i="1" s="1"/>
  <c r="C100" i="1"/>
  <c r="B100" i="1"/>
  <c r="A100" i="1"/>
  <c r="J99" i="1"/>
  <c r="I99" i="1"/>
  <c r="H99" i="1"/>
  <c r="G99" i="1"/>
  <c r="E99" i="1"/>
  <c r="F99" i="1" s="1"/>
  <c r="D99" i="1"/>
  <c r="C99" i="1"/>
  <c r="B99" i="1"/>
  <c r="A99" i="1"/>
  <c r="J98" i="1"/>
  <c r="I98" i="1"/>
  <c r="H98" i="1"/>
  <c r="G98" i="1"/>
  <c r="E98" i="1"/>
  <c r="D98" i="1"/>
  <c r="F98" i="1" s="1"/>
  <c r="C98" i="1"/>
  <c r="B98" i="1"/>
  <c r="A98" i="1"/>
  <c r="J97" i="1"/>
  <c r="I97" i="1"/>
  <c r="H97" i="1"/>
  <c r="G97" i="1"/>
  <c r="E97" i="1"/>
  <c r="D97" i="1"/>
  <c r="F97" i="1" s="1"/>
  <c r="C97" i="1"/>
  <c r="B97" i="1"/>
  <c r="A97" i="1"/>
  <c r="J96" i="1"/>
  <c r="I96" i="1"/>
  <c r="H96" i="1"/>
  <c r="G96" i="1"/>
  <c r="E96" i="1"/>
  <c r="F96" i="1" s="1"/>
  <c r="D96" i="1"/>
  <c r="C96" i="1"/>
  <c r="B96" i="1"/>
  <c r="A96" i="1"/>
  <c r="J95" i="1"/>
  <c r="I95" i="1"/>
  <c r="H95" i="1"/>
  <c r="G95" i="1"/>
  <c r="F95" i="1"/>
  <c r="E95" i="1"/>
  <c r="D95" i="1"/>
  <c r="C95" i="1"/>
  <c r="B95" i="1"/>
  <c r="A95" i="1"/>
  <c r="J94" i="1"/>
  <c r="I94" i="1"/>
  <c r="H94" i="1"/>
  <c r="G94" i="1"/>
  <c r="E94" i="1"/>
  <c r="D94" i="1"/>
  <c r="F94" i="1" s="1"/>
  <c r="C94" i="1"/>
  <c r="B94" i="1"/>
  <c r="A94" i="1"/>
  <c r="J93" i="1"/>
  <c r="I93" i="1"/>
  <c r="H93" i="1"/>
  <c r="G93" i="1"/>
  <c r="E93" i="1"/>
  <c r="F93" i="1" s="1"/>
  <c r="D93" i="1"/>
  <c r="C93" i="1"/>
  <c r="B93" i="1"/>
  <c r="A93" i="1"/>
  <c r="J92" i="1"/>
  <c r="I92" i="1"/>
  <c r="H92" i="1"/>
  <c r="G92" i="1"/>
  <c r="E92" i="1"/>
  <c r="D92" i="1"/>
  <c r="F92" i="1" s="1"/>
  <c r="C92" i="1"/>
  <c r="B92" i="1"/>
  <c r="A92" i="1"/>
  <c r="J91" i="1"/>
  <c r="I91" i="1"/>
  <c r="H91" i="1"/>
  <c r="G91" i="1"/>
  <c r="E91" i="1"/>
  <c r="D91" i="1"/>
  <c r="F91" i="1" s="1"/>
  <c r="C91" i="1"/>
  <c r="B91" i="1"/>
  <c r="A91" i="1"/>
  <c r="J90" i="1"/>
  <c r="I90" i="1"/>
  <c r="H90" i="1"/>
  <c r="G90" i="1"/>
  <c r="E90" i="1"/>
  <c r="F90" i="1" s="1"/>
  <c r="D90" i="1"/>
  <c r="C90" i="1"/>
  <c r="B90" i="1"/>
  <c r="A90" i="1"/>
  <c r="J89" i="1"/>
  <c r="I89" i="1"/>
  <c r="H89" i="1"/>
  <c r="G89" i="1"/>
  <c r="F89" i="1"/>
  <c r="E89" i="1"/>
  <c r="D89" i="1"/>
  <c r="C89" i="1"/>
  <c r="B89" i="1"/>
  <c r="A89" i="1"/>
  <c r="J88" i="1"/>
  <c r="I88" i="1"/>
  <c r="H88" i="1"/>
  <c r="G88" i="1"/>
  <c r="E88" i="1"/>
  <c r="D88" i="1"/>
  <c r="F88" i="1" s="1"/>
  <c r="C88" i="1"/>
  <c r="B88" i="1"/>
  <c r="A88" i="1"/>
  <c r="J87" i="1"/>
  <c r="I87" i="1"/>
  <c r="H87" i="1"/>
  <c r="G87" i="1"/>
  <c r="E87" i="1"/>
  <c r="F87" i="1" s="1"/>
  <c r="D87" i="1"/>
  <c r="C87" i="1"/>
  <c r="B87" i="1"/>
  <c r="A87" i="1"/>
  <c r="J86" i="1"/>
  <c r="I86" i="1"/>
  <c r="H86" i="1"/>
  <c r="G86" i="1"/>
  <c r="E86" i="1"/>
  <c r="D86" i="1"/>
  <c r="F86" i="1" s="1"/>
  <c r="C86" i="1"/>
  <c r="B86" i="1"/>
  <c r="A86" i="1"/>
  <c r="J85" i="1"/>
  <c r="I85" i="1"/>
  <c r="H85" i="1"/>
  <c r="G85" i="1"/>
  <c r="E85" i="1"/>
  <c r="D85" i="1"/>
  <c r="F85" i="1" s="1"/>
  <c r="C85" i="1"/>
  <c r="B85" i="1"/>
  <c r="A85" i="1"/>
  <c r="J84" i="1"/>
  <c r="I84" i="1"/>
  <c r="H84" i="1"/>
  <c r="G84" i="1"/>
  <c r="E84" i="1"/>
  <c r="F84" i="1" s="1"/>
  <c r="D84" i="1"/>
  <c r="C84" i="1"/>
  <c r="B84" i="1"/>
  <c r="A84" i="1"/>
  <c r="J83" i="1"/>
  <c r="I83" i="1"/>
  <c r="H83" i="1"/>
  <c r="G83" i="1"/>
  <c r="F83" i="1"/>
  <c r="E83" i="1"/>
  <c r="D83" i="1"/>
  <c r="C83" i="1"/>
  <c r="B83" i="1"/>
  <c r="A83" i="1"/>
  <c r="J82" i="1"/>
  <c r="I82" i="1"/>
  <c r="H82" i="1"/>
  <c r="G82" i="1"/>
  <c r="E82" i="1"/>
  <c r="D82" i="1"/>
  <c r="F82" i="1" s="1"/>
  <c r="C82" i="1"/>
  <c r="B82" i="1"/>
  <c r="A82" i="1"/>
  <c r="J81" i="1"/>
  <c r="I81" i="1"/>
  <c r="H81" i="1"/>
  <c r="G81" i="1"/>
  <c r="E81" i="1"/>
  <c r="D81" i="1"/>
  <c r="C81" i="1"/>
  <c r="B81" i="1"/>
  <c r="A81" i="1"/>
  <c r="J80" i="1"/>
  <c r="I80" i="1"/>
  <c r="H80" i="1"/>
  <c r="G80" i="1"/>
  <c r="E80" i="1"/>
  <c r="D80" i="1"/>
  <c r="F80" i="1" s="1"/>
  <c r="C80" i="1"/>
  <c r="B80" i="1"/>
  <c r="A80" i="1"/>
  <c r="J79" i="1"/>
  <c r="I79" i="1"/>
  <c r="H79" i="1"/>
  <c r="G79" i="1"/>
  <c r="E79" i="1"/>
  <c r="D79" i="1"/>
  <c r="F79" i="1" s="1"/>
  <c r="C79" i="1"/>
  <c r="B79" i="1"/>
  <c r="A79" i="1"/>
  <c r="J78" i="1"/>
  <c r="I78" i="1"/>
  <c r="H78" i="1"/>
  <c r="G78" i="1"/>
  <c r="E78" i="1"/>
  <c r="D78" i="1"/>
  <c r="C78" i="1"/>
  <c r="B78" i="1"/>
  <c r="A78" i="1"/>
  <c r="J77" i="1"/>
  <c r="I77" i="1"/>
  <c r="H77" i="1"/>
  <c r="G77" i="1"/>
  <c r="F77" i="1"/>
  <c r="E77" i="1"/>
  <c r="D77" i="1"/>
  <c r="C77" i="1"/>
  <c r="B77" i="1"/>
  <c r="A77" i="1"/>
  <c r="J76" i="1"/>
  <c r="I76" i="1"/>
  <c r="H76" i="1"/>
  <c r="G76" i="1"/>
  <c r="E76" i="1"/>
  <c r="D76" i="1"/>
  <c r="F76" i="1" s="1"/>
  <c r="C76" i="1"/>
  <c r="B76" i="1"/>
  <c r="A76" i="1"/>
  <c r="J75" i="1"/>
  <c r="I75" i="1"/>
  <c r="H75" i="1"/>
  <c r="G75" i="1"/>
  <c r="E75" i="1"/>
  <c r="D75" i="1"/>
  <c r="C75" i="1"/>
  <c r="B75" i="1"/>
  <c r="A75" i="1"/>
  <c r="J74" i="1"/>
  <c r="I74" i="1"/>
  <c r="H74" i="1"/>
  <c r="G74" i="1"/>
  <c r="E74" i="1"/>
  <c r="D74" i="1"/>
  <c r="F74" i="1" s="1"/>
  <c r="C74" i="1"/>
  <c r="B74" i="1"/>
  <c r="A74" i="1"/>
  <c r="J73" i="1"/>
  <c r="I73" i="1"/>
  <c r="H73" i="1"/>
  <c r="G73" i="1"/>
  <c r="E73" i="1"/>
  <c r="D73" i="1"/>
  <c r="F73" i="1" s="1"/>
  <c r="C73" i="1"/>
  <c r="B73" i="1"/>
  <c r="A73" i="1"/>
  <c r="J72" i="1"/>
  <c r="I72" i="1"/>
  <c r="H72" i="1"/>
  <c r="G72" i="1"/>
  <c r="E72" i="1"/>
  <c r="D72" i="1"/>
  <c r="C72" i="1"/>
  <c r="B72" i="1"/>
  <c r="A72" i="1"/>
  <c r="J71" i="1"/>
  <c r="I71" i="1"/>
  <c r="H71" i="1"/>
  <c r="G71" i="1"/>
  <c r="F71" i="1"/>
  <c r="E71" i="1"/>
  <c r="D71" i="1"/>
  <c r="C71" i="1"/>
  <c r="B71" i="1"/>
  <c r="A71" i="1"/>
  <c r="J70" i="1"/>
  <c r="I70" i="1"/>
  <c r="H70" i="1"/>
  <c r="G70" i="1"/>
  <c r="E70" i="1"/>
  <c r="D70" i="1"/>
  <c r="F70" i="1" s="1"/>
  <c r="C70" i="1"/>
  <c r="B70" i="1"/>
  <c r="A70" i="1"/>
  <c r="J69" i="1"/>
  <c r="I69" i="1"/>
  <c r="H69" i="1"/>
  <c r="G69" i="1"/>
  <c r="E69" i="1"/>
  <c r="D69" i="1"/>
  <c r="C69" i="1"/>
  <c r="B69" i="1"/>
  <c r="A69" i="1"/>
  <c r="J68" i="1"/>
  <c r="I68" i="1"/>
  <c r="H68" i="1"/>
  <c r="G68" i="1"/>
  <c r="E68" i="1"/>
  <c r="D68" i="1"/>
  <c r="F68" i="1" s="1"/>
  <c r="C68" i="1"/>
  <c r="B68" i="1"/>
  <c r="A68" i="1"/>
  <c r="J67" i="1"/>
  <c r="I67" i="1"/>
  <c r="H67" i="1"/>
  <c r="G67" i="1"/>
  <c r="E67" i="1"/>
  <c r="D67" i="1"/>
  <c r="F67" i="1" s="1"/>
  <c r="C67" i="1"/>
  <c r="B67" i="1"/>
  <c r="A67" i="1"/>
  <c r="J66" i="1"/>
  <c r="I66" i="1"/>
  <c r="H66" i="1"/>
  <c r="G66" i="1"/>
  <c r="E66" i="1"/>
  <c r="D66" i="1"/>
  <c r="C66" i="1"/>
  <c r="B66" i="1"/>
  <c r="A66" i="1"/>
  <c r="J65" i="1"/>
  <c r="I65" i="1"/>
  <c r="H65" i="1"/>
  <c r="G65" i="1"/>
  <c r="F65" i="1"/>
  <c r="E65" i="1"/>
  <c r="D65" i="1"/>
  <c r="C65" i="1"/>
  <c r="B65" i="1"/>
  <c r="A65" i="1"/>
  <c r="J64" i="1"/>
  <c r="I64" i="1"/>
  <c r="H64" i="1"/>
  <c r="G64" i="1"/>
  <c r="E64" i="1"/>
  <c r="D64" i="1"/>
  <c r="F64" i="1" s="1"/>
  <c r="C64" i="1"/>
  <c r="B64" i="1"/>
  <c r="A64" i="1"/>
  <c r="J63" i="1"/>
  <c r="I63" i="1"/>
  <c r="H63" i="1"/>
  <c r="G63" i="1"/>
  <c r="E63" i="1"/>
  <c r="D63" i="1"/>
  <c r="C63" i="1"/>
  <c r="B63" i="1"/>
  <c r="A63" i="1"/>
  <c r="J62" i="1"/>
  <c r="I62" i="1"/>
  <c r="H62" i="1"/>
  <c r="G62" i="1"/>
  <c r="E62" i="1"/>
  <c r="D62" i="1"/>
  <c r="F62" i="1" s="1"/>
  <c r="C62" i="1"/>
  <c r="B62" i="1"/>
  <c r="A62" i="1"/>
  <c r="J61" i="1"/>
  <c r="I61" i="1"/>
  <c r="H61" i="1"/>
  <c r="G61" i="1"/>
  <c r="E61" i="1"/>
  <c r="D61" i="1"/>
  <c r="F61" i="1" s="1"/>
  <c r="C61" i="1"/>
  <c r="B61" i="1"/>
  <c r="A61" i="1"/>
  <c r="J60" i="1"/>
  <c r="I60" i="1"/>
  <c r="H60" i="1"/>
  <c r="G60" i="1"/>
  <c r="E60" i="1"/>
  <c r="F60" i="1" s="1"/>
  <c r="D60" i="1"/>
  <c r="C60" i="1"/>
  <c r="B60" i="1"/>
  <c r="A60" i="1"/>
  <c r="J59" i="1"/>
  <c r="I59" i="1"/>
  <c r="H59" i="1"/>
  <c r="G59" i="1"/>
  <c r="F59" i="1"/>
  <c r="E59" i="1"/>
  <c r="D59" i="1"/>
  <c r="C59" i="1"/>
  <c r="B59" i="1"/>
  <c r="A59" i="1"/>
  <c r="J58" i="1"/>
  <c r="I58" i="1"/>
  <c r="H58" i="1"/>
  <c r="G58" i="1"/>
  <c r="E58" i="1"/>
  <c r="D58" i="1"/>
  <c r="F58" i="1" s="1"/>
  <c r="C58" i="1"/>
  <c r="B58" i="1"/>
  <c r="A58" i="1"/>
  <c r="J57" i="1"/>
  <c r="I57" i="1"/>
  <c r="H57" i="1"/>
  <c r="G57" i="1"/>
  <c r="E57" i="1"/>
  <c r="F57" i="1" s="1"/>
  <c r="D57" i="1"/>
  <c r="C57" i="1"/>
  <c r="B57" i="1"/>
  <c r="A57" i="1"/>
  <c r="J56" i="1"/>
  <c r="I56" i="1"/>
  <c r="H56" i="1"/>
  <c r="G56" i="1"/>
  <c r="E56" i="1"/>
  <c r="D56" i="1"/>
  <c r="F56" i="1" s="1"/>
  <c r="C56" i="1"/>
  <c r="B56" i="1"/>
  <c r="A56" i="1"/>
  <c r="J55" i="1"/>
  <c r="I55" i="1"/>
  <c r="H55" i="1"/>
  <c r="G55" i="1"/>
  <c r="E55" i="1"/>
  <c r="D55" i="1"/>
  <c r="F55" i="1" s="1"/>
  <c r="C55" i="1"/>
  <c r="B55" i="1"/>
  <c r="A55" i="1"/>
  <c r="J54" i="1"/>
  <c r="I54" i="1"/>
  <c r="H54" i="1"/>
  <c r="G54" i="1"/>
  <c r="E54" i="1"/>
  <c r="F54" i="1" s="1"/>
  <c r="D54" i="1"/>
  <c r="C54" i="1"/>
  <c r="B54" i="1"/>
  <c r="A54" i="1"/>
  <c r="J53" i="1"/>
  <c r="I53" i="1"/>
  <c r="H53" i="1"/>
  <c r="G53" i="1"/>
  <c r="F53" i="1"/>
  <c r="E53" i="1"/>
  <c r="D53" i="1"/>
  <c r="C53" i="1"/>
  <c r="B53" i="1"/>
  <c r="A53" i="1"/>
  <c r="J52" i="1"/>
  <c r="I52" i="1"/>
  <c r="H52" i="1"/>
  <c r="G52" i="1"/>
  <c r="E52" i="1"/>
  <c r="D52" i="1"/>
  <c r="F52" i="1" s="1"/>
  <c r="C52" i="1"/>
  <c r="B52" i="1"/>
  <c r="A52" i="1"/>
  <c r="J51" i="1"/>
  <c r="I51" i="1"/>
  <c r="H51" i="1"/>
  <c r="G51" i="1"/>
  <c r="E51" i="1"/>
  <c r="F51" i="1" s="1"/>
  <c r="D51" i="1"/>
  <c r="C51" i="1"/>
  <c r="B51" i="1"/>
  <c r="A51" i="1"/>
  <c r="J50" i="1"/>
  <c r="I50" i="1"/>
  <c r="H50" i="1"/>
  <c r="G50" i="1"/>
  <c r="E50" i="1"/>
  <c r="D50" i="1"/>
  <c r="F50" i="1" s="1"/>
  <c r="C50" i="1"/>
  <c r="B50" i="1"/>
  <c r="A50" i="1"/>
  <c r="J49" i="1"/>
  <c r="I49" i="1"/>
  <c r="H49" i="1"/>
  <c r="G49" i="1"/>
  <c r="E49" i="1"/>
  <c r="D49" i="1"/>
  <c r="F49" i="1" s="1"/>
  <c r="C49" i="1"/>
  <c r="B49" i="1"/>
  <c r="A49" i="1"/>
  <c r="J48" i="1"/>
  <c r="I48" i="1"/>
  <c r="H48" i="1"/>
  <c r="G48" i="1"/>
  <c r="E48" i="1"/>
  <c r="D48" i="1"/>
  <c r="C48" i="1"/>
  <c r="B48" i="1"/>
  <c r="A48" i="1"/>
  <c r="J47" i="1"/>
  <c r="I47" i="1"/>
  <c r="H47" i="1"/>
  <c r="G47" i="1"/>
  <c r="F47" i="1"/>
  <c r="E47" i="1"/>
  <c r="D47" i="1"/>
  <c r="C47" i="1"/>
  <c r="B47" i="1"/>
  <c r="A47" i="1"/>
  <c r="J46" i="1"/>
  <c r="I46" i="1"/>
  <c r="H46" i="1"/>
  <c r="G46" i="1"/>
  <c r="E46" i="1"/>
  <c r="D46" i="1"/>
  <c r="F46" i="1" s="1"/>
  <c r="C46" i="1"/>
  <c r="B46" i="1"/>
  <c r="A46" i="1"/>
  <c r="J45" i="1"/>
  <c r="I45" i="1"/>
  <c r="H45" i="1"/>
  <c r="G45" i="1"/>
  <c r="E45" i="1"/>
  <c r="D45" i="1"/>
  <c r="C45" i="1"/>
  <c r="B45" i="1"/>
  <c r="A45" i="1"/>
  <c r="J44" i="1"/>
  <c r="I44" i="1"/>
  <c r="H44" i="1"/>
  <c r="G44" i="1"/>
  <c r="E44" i="1"/>
  <c r="D44" i="1"/>
  <c r="F44" i="1" s="1"/>
  <c r="C44" i="1"/>
  <c r="B44" i="1"/>
  <c r="A44" i="1"/>
  <c r="J43" i="1"/>
  <c r="I43" i="1"/>
  <c r="H43" i="1"/>
  <c r="G43" i="1"/>
  <c r="E43" i="1"/>
  <c r="D43" i="1"/>
  <c r="F43" i="1" s="1"/>
  <c r="C43" i="1"/>
  <c r="B43" i="1"/>
  <c r="A43" i="1"/>
  <c r="J42" i="1"/>
  <c r="I42" i="1"/>
  <c r="H42" i="1"/>
  <c r="G42" i="1"/>
  <c r="E42" i="1"/>
  <c r="D42" i="1"/>
  <c r="C42" i="1"/>
  <c r="B42" i="1"/>
  <c r="A42" i="1"/>
  <c r="J41" i="1"/>
  <c r="I41" i="1"/>
  <c r="H41" i="1"/>
  <c r="G41" i="1"/>
  <c r="F41" i="1"/>
  <c r="E41" i="1"/>
  <c r="D41" i="1"/>
  <c r="C41" i="1"/>
  <c r="B41" i="1"/>
  <c r="A41" i="1"/>
  <c r="J40" i="1"/>
  <c r="I40" i="1"/>
  <c r="H40" i="1"/>
  <c r="G40" i="1"/>
  <c r="E40" i="1"/>
  <c r="D40" i="1"/>
  <c r="F40" i="1" s="1"/>
  <c r="C40" i="1"/>
  <c r="B40" i="1"/>
  <c r="A40" i="1"/>
  <c r="J39" i="1"/>
  <c r="I39" i="1"/>
  <c r="H39" i="1"/>
  <c r="G39" i="1"/>
  <c r="E39" i="1"/>
  <c r="D39" i="1"/>
  <c r="C39" i="1"/>
  <c r="B39" i="1"/>
  <c r="A39" i="1"/>
  <c r="J38" i="1"/>
  <c r="I38" i="1"/>
  <c r="H38" i="1"/>
  <c r="G38" i="1"/>
  <c r="E38" i="1"/>
  <c r="D38" i="1"/>
  <c r="F38" i="1" s="1"/>
  <c r="C38" i="1"/>
  <c r="B38" i="1"/>
  <c r="A38" i="1"/>
  <c r="J37" i="1"/>
  <c r="I37" i="1"/>
  <c r="H37" i="1"/>
  <c r="G37" i="1"/>
  <c r="E37" i="1"/>
  <c r="D37" i="1"/>
  <c r="F37" i="1" s="1"/>
  <c r="C37" i="1"/>
  <c r="B37" i="1"/>
  <c r="A37" i="1"/>
  <c r="J36" i="1"/>
  <c r="I36" i="1"/>
  <c r="H36" i="1"/>
  <c r="G36" i="1"/>
  <c r="E36" i="1"/>
  <c r="D36" i="1"/>
  <c r="C36" i="1"/>
  <c r="B36" i="1"/>
  <c r="A36" i="1"/>
  <c r="J35" i="1"/>
  <c r="I35" i="1"/>
  <c r="H35" i="1"/>
  <c r="G35" i="1"/>
  <c r="F35" i="1"/>
  <c r="E35" i="1"/>
  <c r="D35" i="1"/>
  <c r="C35" i="1"/>
  <c r="B35" i="1"/>
  <c r="A35" i="1"/>
  <c r="J34" i="1"/>
  <c r="I34" i="1"/>
  <c r="H34" i="1"/>
  <c r="G34" i="1"/>
  <c r="E34" i="1"/>
  <c r="D34" i="1"/>
  <c r="F34" i="1" s="1"/>
  <c r="C34" i="1"/>
  <c r="B34" i="1"/>
  <c r="A34" i="1"/>
  <c r="J33" i="1"/>
  <c r="I33" i="1"/>
  <c r="H33" i="1"/>
  <c r="G33" i="1"/>
  <c r="E33" i="1"/>
  <c r="F33" i="1" s="1"/>
  <c r="D33" i="1"/>
  <c r="C33" i="1"/>
  <c r="B33" i="1"/>
  <c r="A33" i="1"/>
  <c r="J32" i="1"/>
  <c r="I32" i="1"/>
  <c r="H32" i="1"/>
  <c r="G32" i="1"/>
  <c r="E32" i="1"/>
  <c r="D32" i="1"/>
  <c r="F32" i="1" s="1"/>
  <c r="C32" i="1"/>
  <c r="B32" i="1"/>
  <c r="A32" i="1"/>
  <c r="J31" i="1"/>
  <c r="I31" i="1"/>
  <c r="H31" i="1"/>
  <c r="G31" i="1"/>
  <c r="E31" i="1"/>
  <c r="D31" i="1"/>
  <c r="F31" i="1" s="1"/>
  <c r="C31" i="1"/>
  <c r="B31" i="1"/>
  <c r="A31" i="1"/>
  <c r="J30" i="1"/>
  <c r="I30" i="1"/>
  <c r="H30" i="1"/>
  <c r="G30" i="1"/>
  <c r="E30" i="1"/>
  <c r="D30" i="1"/>
  <c r="C30" i="1"/>
  <c r="B30" i="1"/>
  <c r="A30" i="1"/>
  <c r="J29" i="1"/>
  <c r="I29" i="1"/>
  <c r="H29" i="1"/>
  <c r="G29" i="1"/>
  <c r="F29" i="1"/>
  <c r="E29" i="1"/>
  <c r="D29" i="1"/>
  <c r="C29" i="1"/>
  <c r="B29" i="1"/>
  <c r="A29" i="1"/>
  <c r="J28" i="1"/>
  <c r="I28" i="1"/>
  <c r="H28" i="1"/>
  <c r="G28" i="1"/>
  <c r="E28" i="1"/>
  <c r="D28" i="1"/>
  <c r="F28" i="1" s="1"/>
  <c r="C28" i="1"/>
  <c r="B28" i="1"/>
  <c r="A28" i="1"/>
  <c r="J27" i="1"/>
  <c r="I27" i="1"/>
  <c r="H27" i="1"/>
  <c r="G27" i="1"/>
  <c r="E27" i="1"/>
  <c r="D27" i="1"/>
  <c r="C27" i="1"/>
  <c r="B27" i="1"/>
  <c r="A27" i="1"/>
  <c r="J26" i="1"/>
  <c r="I26" i="1"/>
  <c r="H26" i="1"/>
  <c r="G26" i="1"/>
  <c r="E26" i="1"/>
  <c r="D26" i="1"/>
  <c r="F26" i="1" s="1"/>
  <c r="C26" i="1"/>
  <c r="B26" i="1"/>
  <c r="A26" i="1"/>
  <c r="J25" i="1"/>
  <c r="I25" i="1"/>
  <c r="H25" i="1"/>
  <c r="G25" i="1"/>
  <c r="E25" i="1"/>
  <c r="D25" i="1"/>
  <c r="F25" i="1" s="1"/>
  <c r="C25" i="1"/>
  <c r="B25" i="1"/>
  <c r="A25" i="1"/>
  <c r="J24" i="1"/>
  <c r="I24" i="1"/>
  <c r="H24" i="1"/>
  <c r="G24" i="1"/>
  <c r="E24" i="1"/>
  <c r="D24" i="1"/>
  <c r="C24" i="1"/>
  <c r="B24" i="1"/>
  <c r="A24" i="1"/>
  <c r="J23" i="1"/>
  <c r="I23" i="1"/>
  <c r="H23" i="1"/>
  <c r="G23" i="1"/>
  <c r="F23" i="1"/>
  <c r="E23" i="1"/>
  <c r="D23" i="1"/>
  <c r="C23" i="1"/>
  <c r="B23" i="1"/>
  <c r="A23" i="1"/>
  <c r="J22" i="1"/>
  <c r="I22" i="1"/>
  <c r="H22" i="1"/>
  <c r="G22" i="1"/>
  <c r="E22" i="1"/>
  <c r="D22" i="1"/>
  <c r="F22" i="1" s="1"/>
  <c r="C22" i="1"/>
  <c r="B22" i="1"/>
  <c r="A22" i="1"/>
  <c r="J21" i="1"/>
  <c r="I21" i="1"/>
  <c r="H21" i="1"/>
  <c r="G21" i="1"/>
  <c r="E21" i="1"/>
  <c r="F21" i="1" s="1"/>
  <c r="D21" i="1"/>
  <c r="C21" i="1"/>
  <c r="B21" i="1"/>
  <c r="A21" i="1"/>
  <c r="J20" i="1"/>
  <c r="I20" i="1"/>
  <c r="H20" i="1"/>
  <c r="G20" i="1"/>
  <c r="E20" i="1"/>
  <c r="D20" i="1"/>
  <c r="F20" i="1" s="1"/>
  <c r="C20" i="1"/>
  <c r="B20" i="1"/>
  <c r="A20" i="1"/>
  <c r="J19" i="1"/>
  <c r="I19" i="1"/>
  <c r="H19" i="1"/>
  <c r="G19" i="1"/>
  <c r="E19" i="1"/>
  <c r="D19" i="1"/>
  <c r="F19" i="1" s="1"/>
  <c r="C19" i="1"/>
  <c r="B19" i="1"/>
  <c r="A19" i="1"/>
  <c r="J18" i="1"/>
  <c r="I18" i="1"/>
  <c r="H18" i="1"/>
  <c r="G18" i="1"/>
  <c r="E18" i="1"/>
  <c r="F18" i="1" s="1"/>
  <c r="D18" i="1"/>
  <c r="C18" i="1"/>
  <c r="B18" i="1"/>
  <c r="A18" i="1"/>
  <c r="J17" i="1"/>
  <c r="I17" i="1"/>
  <c r="H17" i="1"/>
  <c r="G17" i="1"/>
  <c r="F17" i="1"/>
  <c r="E17" i="1"/>
  <c r="D17" i="1"/>
  <c r="C17" i="1"/>
  <c r="B17" i="1"/>
  <c r="A17" i="1"/>
  <c r="J16" i="1"/>
  <c r="I16" i="1"/>
  <c r="H16" i="1"/>
  <c r="G16" i="1"/>
  <c r="E16" i="1"/>
  <c r="D16" i="1"/>
  <c r="F16" i="1" s="1"/>
  <c r="C16" i="1"/>
  <c r="B16" i="1"/>
  <c r="A16" i="1"/>
  <c r="J15" i="1"/>
  <c r="I15" i="1"/>
  <c r="H15" i="1"/>
  <c r="G15" i="1"/>
  <c r="E15" i="1"/>
  <c r="F15" i="1" s="1"/>
  <c r="D15" i="1"/>
  <c r="C15" i="1"/>
  <c r="B15" i="1"/>
  <c r="A15" i="1"/>
  <c r="J14" i="1"/>
  <c r="I14" i="1"/>
  <c r="H14" i="1"/>
  <c r="G14" i="1"/>
  <c r="E14" i="1"/>
  <c r="D14" i="1"/>
  <c r="F14" i="1" s="1"/>
  <c r="C14" i="1"/>
  <c r="B14" i="1"/>
  <c r="A14" i="1"/>
  <c r="J13" i="1"/>
  <c r="I13" i="1"/>
  <c r="H13" i="1"/>
  <c r="G13" i="1"/>
  <c r="E13" i="1"/>
  <c r="D13" i="1"/>
  <c r="F13" i="1" s="1"/>
  <c r="C13" i="1"/>
  <c r="B13" i="1"/>
  <c r="A13" i="1"/>
  <c r="J12" i="1"/>
  <c r="I12" i="1"/>
  <c r="H12" i="1"/>
  <c r="G12" i="1"/>
  <c r="E12" i="1"/>
  <c r="F12" i="1" s="1"/>
  <c r="D12" i="1"/>
  <c r="C12" i="1"/>
  <c r="B12" i="1"/>
  <c r="A12" i="1"/>
  <c r="J11" i="1"/>
  <c r="I11" i="1"/>
  <c r="H11" i="1"/>
  <c r="G11" i="1"/>
  <c r="F11" i="1"/>
  <c r="E11" i="1"/>
  <c r="D11" i="1"/>
  <c r="C11" i="1"/>
  <c r="B11" i="1"/>
  <c r="A11" i="1"/>
  <c r="J10" i="1"/>
  <c r="I10" i="1"/>
  <c r="H10" i="1"/>
  <c r="G10" i="1"/>
  <c r="E10" i="1"/>
  <c r="D10" i="1"/>
  <c r="F10" i="1" s="1"/>
  <c r="C10" i="1"/>
  <c r="B10" i="1"/>
  <c r="A10" i="1"/>
  <c r="J9" i="1"/>
  <c r="I9" i="1"/>
  <c r="H9" i="1"/>
  <c r="G9" i="1"/>
  <c r="E9" i="1"/>
  <c r="F9" i="1" s="1"/>
  <c r="D9" i="1"/>
  <c r="C9" i="1"/>
  <c r="B9" i="1"/>
  <c r="A9" i="1"/>
  <c r="J8" i="1"/>
  <c r="I8" i="1"/>
  <c r="H8" i="1"/>
  <c r="G8" i="1"/>
  <c r="E8" i="1"/>
  <c r="D8" i="1"/>
  <c r="F8" i="1" s="1"/>
  <c r="C8" i="1"/>
  <c r="B8" i="1"/>
  <c r="A8" i="1"/>
  <c r="J7" i="1"/>
  <c r="I7" i="1"/>
  <c r="H7" i="1"/>
  <c r="G7" i="1"/>
  <c r="E7" i="1"/>
  <c r="D7" i="1"/>
  <c r="F7" i="1" s="1"/>
  <c r="C7" i="1"/>
  <c r="B7" i="1"/>
  <c r="A7" i="1"/>
  <c r="J6" i="1"/>
  <c r="I6" i="1"/>
  <c r="H6" i="1"/>
  <c r="G6" i="1"/>
  <c r="E6" i="1"/>
  <c r="F6" i="1" s="1"/>
  <c r="D6" i="1"/>
  <c r="C6" i="1"/>
  <c r="B6" i="1"/>
  <c r="A6" i="1"/>
  <c r="J5" i="1"/>
  <c r="I5" i="1"/>
  <c r="H5" i="1"/>
  <c r="G5" i="1"/>
  <c r="F5" i="1"/>
  <c r="E5" i="1"/>
  <c r="D5" i="1"/>
  <c r="C5" i="1"/>
  <c r="B5" i="1"/>
  <c r="A5" i="1"/>
  <c r="J4" i="1"/>
  <c r="I4" i="1"/>
  <c r="H4" i="1"/>
  <c r="G4" i="1"/>
  <c r="E4" i="1"/>
  <c r="D4" i="1"/>
  <c r="F4" i="1" s="1"/>
  <c r="C4" i="1"/>
  <c r="B4" i="1"/>
  <c r="A4" i="1"/>
  <c r="J3" i="1"/>
  <c r="I3" i="1"/>
  <c r="H3" i="1"/>
  <c r="G3" i="1"/>
  <c r="E3" i="1"/>
  <c r="F3" i="1" s="1"/>
  <c r="D3" i="1"/>
  <c r="C3" i="1"/>
  <c r="B3" i="1"/>
  <c r="A3" i="1"/>
  <c r="J2" i="1"/>
  <c r="I2" i="1"/>
  <c r="H2" i="1"/>
  <c r="G2" i="1"/>
  <c r="E2" i="1"/>
  <c r="D2" i="1"/>
  <c r="F2" i="1" s="1"/>
  <c r="C2" i="1"/>
  <c r="B2" i="1"/>
  <c r="A2" i="1"/>
  <c r="F219" i="1" l="1"/>
  <c r="F268" i="1"/>
  <c r="F280" i="1"/>
  <c r="F286" i="1"/>
  <c r="F292" i="1"/>
  <c r="F298" i="1"/>
  <c r="F304" i="1"/>
  <c r="F310" i="1"/>
  <c r="F328" i="1"/>
  <c r="F395" i="1"/>
  <c r="F401" i="1"/>
  <c r="F407" i="1"/>
  <c r="F195" i="1"/>
  <c r="F164" i="1"/>
  <c r="F180" i="1"/>
  <c r="F204" i="1"/>
  <c r="F220" i="1"/>
  <c r="F228" i="1"/>
  <c r="F27" i="1"/>
  <c r="F39" i="1"/>
  <c r="F45" i="1"/>
  <c r="F63" i="1"/>
  <c r="F69" i="1"/>
  <c r="F75" i="1"/>
  <c r="F81" i="1"/>
  <c r="F166" i="1"/>
  <c r="F173" i="1"/>
  <c r="F174" i="1"/>
  <c r="F182" i="1"/>
  <c r="F189" i="1"/>
  <c r="F190" i="1"/>
  <c r="F206" i="1"/>
  <c r="F213" i="1"/>
  <c r="F229" i="1"/>
  <c r="F230" i="1"/>
  <c r="F237" i="1"/>
  <c r="F238" i="1"/>
  <c r="F251" i="1"/>
  <c r="F257" i="1"/>
  <c r="F262" i="1"/>
  <c r="F263" i="1"/>
  <c r="F331" i="1"/>
  <c r="F337" i="1"/>
  <c r="F343" i="1"/>
  <c r="F361" i="1"/>
  <c r="F367" i="1"/>
  <c r="F373" i="1"/>
  <c r="F379" i="1"/>
  <c r="F385" i="1"/>
  <c r="F391" i="1"/>
  <c r="F397" i="1"/>
  <c r="F403" i="1"/>
  <c r="F409" i="1"/>
  <c r="F167" i="1"/>
  <c r="F183" i="1"/>
  <c r="F207" i="1"/>
  <c r="F223" i="1"/>
  <c r="F231" i="1"/>
  <c r="F264" i="1"/>
  <c r="F271" i="1"/>
  <c r="F283" i="1"/>
  <c r="F289" i="1"/>
  <c r="F295" i="1"/>
  <c r="F301" i="1"/>
  <c r="F307" i="1"/>
  <c r="F313" i="1"/>
  <c r="F325" i="1"/>
  <c r="F398" i="1"/>
  <c r="F404" i="1"/>
  <c r="F410" i="1"/>
  <c r="F192" i="1"/>
  <c r="F216" i="1"/>
  <c r="F246" i="1"/>
  <c r="F265" i="1"/>
  <c r="F24" i="1"/>
  <c r="F30" i="1"/>
  <c r="F36" i="1"/>
  <c r="F42" i="1"/>
  <c r="F48" i="1"/>
  <c r="F66" i="1"/>
  <c r="F72" i="1"/>
  <c r="F78" i="1"/>
  <c r="F162" i="1"/>
  <c r="F177" i="1"/>
  <c r="F178" i="1"/>
  <c r="F194" i="1"/>
  <c r="F201" i="1"/>
  <c r="F202" i="1"/>
  <c r="F218" i="1"/>
  <c r="F225" i="1"/>
  <c r="F241" i="1"/>
  <c r="F248" i="1"/>
  <c r="F254" i="1"/>
  <c r="F260" i="1"/>
  <c r="F340" i="1"/>
  <c r="F346" i="1"/>
  <c r="F358" i="1"/>
  <c r="F364" i="1"/>
  <c r="F370" i="1"/>
  <c r="F376" i="1"/>
  <c r="F382" i="1"/>
  <c r="F388" i="1"/>
  <c r="F394" i="1"/>
  <c r="F400" i="1"/>
  <c r="F406" i="1"/>
  <c r="F163" i="1"/>
  <c r="F165" i="1"/>
  <c r="F169" i="1"/>
  <c r="F175" i="1"/>
  <c r="F181" i="1"/>
</calcChain>
</file>

<file path=xl/sharedStrings.xml><?xml version="1.0" encoding="utf-8"?>
<sst xmlns="http://schemas.openxmlformats.org/spreadsheetml/2006/main" count="10" uniqueCount="10">
  <si>
    <t>N. Exp.</t>
  </si>
  <si>
    <t>Adjudicatario</t>
  </si>
  <si>
    <t>Nombre adjudicatario</t>
  </si>
  <si>
    <t>Importe sin IGIC</t>
  </si>
  <si>
    <t>IGIC</t>
  </si>
  <si>
    <t>Importe adjudicación</t>
  </si>
  <si>
    <t>Tipo</t>
  </si>
  <si>
    <t>Fecha adjudicación</t>
  </si>
  <si>
    <t>CPV</t>
  </si>
  <si>
    <t>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</si>
</sst>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44" fontId="0" fillId="0" borderId="0" xfId="1" applyFont="1"/>
    <xf numFmtId="14" fontId="0" fillId="0" borderId="0" xfId="0" applyNumberFormat="1"/>
    <xf numFmtId="49" fontId="0" fillId="0" borderId="0" xfId="0" applyNumberFormat="1"/>
    <xf numFmtId="0" fontId="2" fillId="0" borderId="0" xfId="0" applyFont="1" applyAlignment="1">
      <alignment horizontal="center"/>
    </xf>
    <xf numFmtId="44" fontId="2" fillId="0" borderId="0" xfId="1" applyFont="1" applyAlignment="1">
      <alignment horizontal="center"/>
    </xf>
    <xf numFmtId="14" fontId="2" fillId="0" borderId="0" xfId="0" applyNumberFormat="1"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sal/AppData/Local/Temp/OAAM-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Cu"/>
      <sheetName val="RdC"/>
      <sheetName val="Transparencia"/>
      <sheetName val="Cambios XML"/>
      <sheetName val="Instrucciones"/>
      <sheetName val="Revisar"/>
    </sheetNames>
    <sheetDataSet>
      <sheetData sheetId="0">
        <row r="2">
          <cell r="A2">
            <v>2019004737</v>
          </cell>
          <cell r="C2" t="str">
            <v>B76776020</v>
          </cell>
          <cell r="D2" t="str">
            <v>MG PRODUCCIONES AGUERE SLU</v>
          </cell>
          <cell r="F2">
            <v>43550</v>
          </cell>
          <cell r="G2">
            <v>79952100</v>
          </cell>
          <cell r="I2">
            <v>14999</v>
          </cell>
          <cell r="J2">
            <v>974.94</v>
          </cell>
          <cell r="L2" t="str">
            <v>SERVICIO</v>
          </cell>
          <cell r="O2" t="str">
            <v>SERVICIO POR LA REALIZACIÓN DE LA LABORES DE PRODUCCIÓN ARTÍSTICA, COORDINACIÓN Y REGIDURÍAS DE LOS ACTOS QUE TENDRÁN LUGAR EN LA SALA PRINCIPAL DEL ESPEACIO ESCÉNICO DEL TEATRO LEAL DE LA LAGUNA, DURANTE EL PERIODO COMPRENDIDO ENTRE LOS MESES DE ENERO A JUNIO DE 2019</v>
          </cell>
        </row>
        <row r="3">
          <cell r="A3">
            <v>2019004741</v>
          </cell>
          <cell r="C3" t="str">
            <v>B76786573</v>
          </cell>
          <cell r="D3" t="str">
            <v>MUSICA Y GESTION S.L.</v>
          </cell>
          <cell r="F3">
            <v>43538</v>
          </cell>
          <cell r="G3">
            <v>79952101</v>
          </cell>
          <cell r="I3">
            <v>14999</v>
          </cell>
          <cell r="J3">
            <v>974.94</v>
          </cell>
          <cell r="L3" t="str">
            <v>SERVICIO</v>
          </cell>
          <cell r="O3" t="str">
            <v>SERVICIO DE LABORES DE PRODUCCION ARTÍSITICA, COORDINACIÓN Y REGIDURÍAS DE LOS ACTOS QUE TENDRÁN LUGAR EN LA SALA PRINCIPAL DEL TEATRO LEAL DURANTE EL PERIODO COMPRENDIDO ENTRE LOS MESES DE JULIO A DICIEMBRE DE 2019</v>
          </cell>
        </row>
        <row r="4">
          <cell r="A4">
            <v>2019004744</v>
          </cell>
          <cell r="C4" t="str">
            <v>79065141L</v>
          </cell>
          <cell r="D4" t="str">
            <v>VALDIVIA PLASENCIA</v>
          </cell>
          <cell r="F4">
            <v>43542</v>
          </cell>
          <cell r="G4">
            <v>44421720</v>
          </cell>
          <cell r="I4">
            <v>13497.6</v>
          </cell>
          <cell r="J4">
            <v>0</v>
          </cell>
          <cell r="L4" t="str">
            <v>SERVICIO</v>
          </cell>
          <cell r="O4" t="str">
            <v>SERVICIO DE TAQUILLA Y RECAUDACIÓN EN CONCEPTO DE VENTA DE ENTRADAS DE LOS ESPECTÁCULOS A CELEBRAR EN EL TEATRO LEAL DE ENERO A JULIO DE 2019</v>
          </cell>
        </row>
        <row r="5">
          <cell r="A5">
            <v>2019004747</v>
          </cell>
          <cell r="C5" t="str">
            <v>B38305298</v>
          </cell>
          <cell r="D5" t="str">
            <v>TAQUILLAJES Y MANTENIMIENTOS CANARIOS SL</v>
          </cell>
          <cell r="F5">
            <v>43538</v>
          </cell>
          <cell r="G5">
            <v>44421721</v>
          </cell>
          <cell r="I5">
            <v>7548.51</v>
          </cell>
          <cell r="J5">
            <v>490.65</v>
          </cell>
          <cell r="L5" t="str">
            <v>SERVICIO</v>
          </cell>
          <cell r="O5" t="str">
            <v>SERVICIO DE TAQUILLA Y RECAUDACION EN CONCEPTO DE VENTA DE ENTRADAS DE LOS ESPECTACULOS A CELEBRAR LOS MESES DE SEPTIEMBRE A DICIEMBRE DE 2019</v>
          </cell>
        </row>
        <row r="6">
          <cell r="A6">
            <v>2019004750</v>
          </cell>
          <cell r="C6" t="str">
            <v>B76135284</v>
          </cell>
          <cell r="D6" t="str">
            <v>INVERXIAL GROUP S.L.U.</v>
          </cell>
          <cell r="F6">
            <v>43538</v>
          </cell>
          <cell r="G6">
            <v>44421722</v>
          </cell>
          <cell r="I6">
            <v>7722</v>
          </cell>
          <cell r="J6">
            <v>540.54</v>
          </cell>
          <cell r="L6" t="str">
            <v>SERVICIO</v>
          </cell>
          <cell r="O6" t="str">
            <v>SERVICIO DE GESTIÓN DE LA RECUADACIÓN DEL TEATRO LEAL POR LA VENTA DE ENTRADAS POR INTERNET DE LOS ESPECTACULOS A CELEBRAR LOS MESES DE ENERO A DICIEMBRE DE 2019.</v>
          </cell>
        </row>
        <row r="7">
          <cell r="A7">
            <v>2019004753</v>
          </cell>
          <cell r="C7" t="str">
            <v>G73953515</v>
          </cell>
          <cell r="D7" t="str">
            <v>ASOCIACION CULTURAL SPANISH MATCHBOX</v>
          </cell>
          <cell r="F7">
            <v>43552</v>
          </cell>
          <cell r="G7">
            <v>92312100</v>
          </cell>
          <cell r="I7">
            <v>4188</v>
          </cell>
          <cell r="J7">
            <v>0</v>
          </cell>
          <cell r="L7" t="str">
            <v>SERVICIO</v>
          </cell>
          <cell r="O7" t="str">
            <v>SERVICIO EN CONCEPTO DE CACHÉ DE LOS ARTÍSTAS INTERNACIONALES DENTRO DEL PROYECTO DANCE INTER FACE A CELEBRAR DEL 24 AL 27 DE ENERO DE 2019</v>
          </cell>
        </row>
        <row r="8">
          <cell r="A8">
            <v>2019004754</v>
          </cell>
          <cell r="C8" t="str">
            <v>G73953515</v>
          </cell>
          <cell r="D8" t="str">
            <v>ASOCIACION CULTURAL SPANISH MATCHBOX</v>
          </cell>
          <cell r="F8">
            <v>43552</v>
          </cell>
          <cell r="G8">
            <v>92312100</v>
          </cell>
          <cell r="I8">
            <v>800</v>
          </cell>
          <cell r="J8">
            <v>0</v>
          </cell>
          <cell r="L8" t="str">
            <v>SERVICIO</v>
          </cell>
          <cell r="O8" t="str">
            <v>SERVICIO DE PRODUCCIÓN DEL PROYECTO DANCE INTER FACE A CELEBRAR DEL 24 AL 27 DE ENERO DE 2019</v>
          </cell>
        </row>
        <row r="9">
          <cell r="A9">
            <v>2019004761</v>
          </cell>
          <cell r="C9" t="str">
            <v>B27434257</v>
          </cell>
          <cell r="D9" t="str">
            <v>MAR MAIOR PRODUCCIONES S.L</v>
          </cell>
          <cell r="F9">
            <v>43539</v>
          </cell>
          <cell r="G9">
            <v>92312100</v>
          </cell>
          <cell r="I9">
            <v>2000</v>
          </cell>
          <cell r="J9">
            <v>0</v>
          </cell>
          <cell r="L9" t="str">
            <v>SERVICIO</v>
          </cell>
          <cell r="O9" t="str">
            <v>CONTRATACION POR EL SERVICIO DE PRODUCCIÓN DEL CONCIERTO LUAR NA LUBRE EL 23 DE MARZO EN EL TEATRO LEAL</v>
          </cell>
        </row>
        <row r="10">
          <cell r="A10">
            <v>2019004766</v>
          </cell>
          <cell r="C10" t="str">
            <v>54049638Y</v>
          </cell>
          <cell r="D10" t="str">
            <v>RODRIGUEZ MARTIN</v>
          </cell>
          <cell r="F10">
            <v>43539</v>
          </cell>
          <cell r="G10">
            <v>79952100</v>
          </cell>
          <cell r="I10">
            <v>14999</v>
          </cell>
          <cell r="J10">
            <v>974.35</v>
          </cell>
          <cell r="L10" t="str">
            <v>SERVICIO</v>
          </cell>
          <cell r="O10" t="str">
            <v>CONTRATACIÓN DEL SERVICIO DE REGIDURÍA EN LOS EVENTOS PROGRAMADOS POR EL ORGANISMO AUTÓNOMO DE ACTIVIDADES MUSICALES EN EL MUNICIPIO DE LA LAGUNA (EXCEPTO EN EL TEATRO LEAL), DURANTE EL PERIODO COMPRENDIDO ENTRE LOS MESES DE ENERO Y JUNIO DE 2019, AMBOS MESES INCLUSIVE.</v>
          </cell>
        </row>
        <row r="11">
          <cell r="A11">
            <v>2019004768</v>
          </cell>
          <cell r="C11" t="str">
            <v>G76527662</v>
          </cell>
          <cell r="D11" t="str">
            <v>ASOCIACION SOCIO CULTURAL MUSICAL MOUSIKE DE LA LAGUNA</v>
          </cell>
          <cell r="F11">
            <v>43539</v>
          </cell>
          <cell r="G11">
            <v>92312100</v>
          </cell>
          <cell r="I11">
            <v>4800</v>
          </cell>
          <cell r="J11">
            <v>0</v>
          </cell>
          <cell r="L11" t="str">
            <v>SERVICIO</v>
          </cell>
          <cell r="O11" t="str">
            <v>CONTRATACIÓN DE CUATRO CONFERENCIAS MUSICALES A DESARROLLAR EN EL MUNICIPIO DE LA LAGUNA (EXCEPTO TEATRO LEAL), DURANTE EL AÑO 2019.</v>
          </cell>
        </row>
        <row r="12">
          <cell r="A12">
            <v>2019004774</v>
          </cell>
          <cell r="C12" t="str">
            <v>B38641387</v>
          </cell>
          <cell r="D12" t="str">
            <v>FUENTE AZUL COMPAÑIA DE AGUAS SL</v>
          </cell>
          <cell r="F12">
            <v>43587</v>
          </cell>
          <cell r="G12">
            <v>39226000</v>
          </cell>
          <cell r="I12">
            <v>348</v>
          </cell>
          <cell r="J12">
            <v>0</v>
          </cell>
          <cell r="L12" t="str">
            <v>SERVICIO</v>
          </cell>
          <cell r="O12" t="str">
            <v>CONTRATACIÓN DEL SUMINISTRO DE 100 PACKS DE 12 BOTELLAS DE AGUA CADA UNO, EN FORMATO DE 0,33 CL., PARA LA SEDE DEL ORGANISMO AUTÓNOMO DE ACTIVIDADES MUSICALES, SITA EN PLAZA SANTO DOMINGO S/N DE LA CIUDAD DE LA LAGUNA, DURANTE EL AÑO 2019 (DE ENERO A DICIEMBRE, AMBOS MESES INCLUSIVE).</v>
          </cell>
        </row>
        <row r="13">
          <cell r="A13">
            <v>2019004965</v>
          </cell>
          <cell r="C13" t="str">
            <v>B06290241</v>
          </cell>
          <cell r="D13" t="str">
            <v>PREVING CONSULTORES, S.L.</v>
          </cell>
          <cell r="F13">
            <v>43587</v>
          </cell>
          <cell r="G13">
            <v>71317200</v>
          </cell>
          <cell r="I13">
            <v>483.95</v>
          </cell>
          <cell r="J13">
            <v>21.44</v>
          </cell>
          <cell r="L13" t="str">
            <v>SERVICIO</v>
          </cell>
          <cell r="O13" t="str">
            <v>CONTRATACIÓN DEL SERVICIO DE PREVENCIÓN DE RIESGOS LABORALES RELATIVO A ESPECIALIDADES TÉCNICAS Y VIGILANCIA DE LA SALUD, DIRIGIDO AL PERSONAL DEL ORGANISMO AUTÓNOMO DE ACTIVIDADES MUSICALES EN LA SEDE ADMINISTRATIVA SITA EN PLAZA SANTO DOMINGO S/N DE LA CIUDAD DE LA LAGUNA, DURANTE EL PERIODO COMPRENDIDO ENTRE LOS MESES DE ENERO Y DICIEMBRE DE 2019, AMBOS INCLUSIVE.</v>
          </cell>
        </row>
        <row r="14">
          <cell r="A14">
            <v>2019004966</v>
          </cell>
          <cell r="C14" t="str">
            <v>43811387K</v>
          </cell>
          <cell r="D14" t="str">
            <v>LOPEZ MARRERO</v>
          </cell>
          <cell r="F14">
            <v>43584</v>
          </cell>
          <cell r="G14">
            <v>98396000</v>
          </cell>
          <cell r="I14">
            <v>300</v>
          </cell>
          <cell r="J14">
            <v>19.5</v>
          </cell>
          <cell r="L14" t="str">
            <v>SERVICIO</v>
          </cell>
          <cell r="O14" t="str">
            <v>CONTRATACIÓN DEL SERVICIO DE AFINACIÓN DEL PIANO REQUERIDO PARA LA CELEBRACIÓN DEL CONCIERTO TENERIFE TRUMPET WEEKEND, EL DÍA 2 DE FEBRERO DE 2019 EN EL ANTIGUO CONVENTO DE SANTO DOMINGO DE LA CIUDAD DE LA LAGUNA.</v>
          </cell>
        </row>
        <row r="15">
          <cell r="A15">
            <v>2019005010</v>
          </cell>
          <cell r="C15" t="str">
            <v>G76033372</v>
          </cell>
          <cell r="D15" t="str">
            <v>ASOCIACION CULTURAL GESCLASICA DE CANARIAS</v>
          </cell>
          <cell r="F15">
            <v>43584</v>
          </cell>
          <cell r="G15">
            <v>92312100</v>
          </cell>
          <cell r="I15">
            <v>7800</v>
          </cell>
          <cell r="J15">
            <v>0</v>
          </cell>
          <cell r="L15" t="str">
            <v>SERVICIO</v>
          </cell>
          <cell r="O15" t="str">
            <v>CACHÉ DE LOS CONCIERTOS INTEGRADOS EN ELFESTIVAL DE MÚSICA RELIGIOSA DE CANARIAS, A CELEBRAR LOS DÍAS 22 Y 23 DE MARZO Y 5 DE ABRIL DE 2019, EN LA IGLESIA DE LAS CLARISAS, IGLESIA DE LA CONCEPCIÓN Y EN LA IGLESIA DE SANTO DOMINGO DE LA CIUDAD DE LA LAGUNA, CON LA ACTUACIÓN DEL CUARTETO SUL-CORDAS, ESTIL CONCERTANT Y ENSEMBLE CACCINI, RESPECTIVAMENTE.</v>
          </cell>
        </row>
        <row r="16">
          <cell r="A16">
            <v>2019005012</v>
          </cell>
          <cell r="C16" t="str">
            <v>B38346276</v>
          </cell>
          <cell r="D16" t="str">
            <v>ORION SERVICIOS DE OFICINA E INFORMATICA</v>
          </cell>
          <cell r="F16">
            <v>43587</v>
          </cell>
          <cell r="G16">
            <v>30192000</v>
          </cell>
          <cell r="I16">
            <v>43.68</v>
          </cell>
          <cell r="J16">
            <v>3.06</v>
          </cell>
          <cell r="L16" t="str">
            <v>SUMINISTRO</v>
          </cell>
          <cell r="O16" t="str">
            <v>CONTRATACIÓN DEL SUMINISTRO DE UN SELLO AUTOMÁTICO PARA LA TRAMITACIÓN DE FACTURAS DEL ORGANISMO AUTÓNOMO DE ACTIVIDADES MUSICALES, EN EL QUE SE EXPRESE LA CONFORMIDAD DEL SERVICIO RECIBIDO Y DEL IMPORTE FACTURADO, DE ACUERDO CON LOS PRECIOS NORMALES DE MERCADO.</v>
          </cell>
        </row>
        <row r="17">
          <cell r="A17">
            <v>2019005686</v>
          </cell>
          <cell r="C17" t="str">
            <v>42916425N</v>
          </cell>
          <cell r="D17" t="str">
            <v>GONZÁLEZ FALERO</v>
          </cell>
          <cell r="F17">
            <v>43560</v>
          </cell>
          <cell r="G17">
            <v>92312100</v>
          </cell>
          <cell r="I17">
            <v>1764.71</v>
          </cell>
          <cell r="J17">
            <v>97.5</v>
          </cell>
          <cell r="L17" t="str">
            <v>SERVICIO</v>
          </cell>
          <cell r="O17" t="str">
            <v>CONTRATACIÓN POR EL SERVICIO DE PRODUCCIÓN DE LOS ESPECTÁCULOS TEATRALES ( 7 AÑOS EL 13 DE ABRIL, LA BURUNDANGA EL 7 Y 8 DE JUNIO, LA GOLONDRINA EL 31 DE MAYO Y 1 DE JUNIO Y ALCESTE DE BENITO PÉREZ GALDÓS EL DÍA 18 DE MAYO) DENTRO DE LA PROGRAMACIÓN DEL TEATRO LEAL DE ABRIL A JUNIO DE 2019</v>
          </cell>
        </row>
        <row r="18">
          <cell r="A18">
            <v>2019005713</v>
          </cell>
          <cell r="C18" t="str">
            <v>G76527662</v>
          </cell>
          <cell r="D18" t="str">
            <v>ASOCIACION SOCIO CULTURAL MUSICAL MOUSIKE DE LA LAGUNA</v>
          </cell>
          <cell r="F18">
            <v>43538</v>
          </cell>
          <cell r="G18">
            <v>92312100</v>
          </cell>
          <cell r="I18">
            <v>7000</v>
          </cell>
          <cell r="J18">
            <v>0</v>
          </cell>
          <cell r="L18" t="str">
            <v>SERVICIO</v>
          </cell>
          <cell r="O18" t="str">
            <v>CONTRATACIÓN POR LA IMPARTICION DE 6 CONFERENCIAS EN EL TEATRO LEA DURANTE EL AÑO 2019</v>
          </cell>
        </row>
        <row r="19">
          <cell r="A19">
            <v>2019005749</v>
          </cell>
          <cell r="C19" t="str">
            <v>B38456141</v>
          </cell>
          <cell r="D19" t="str">
            <v>ESTUDIOS MULTITRACK, S.L.</v>
          </cell>
          <cell r="F19">
            <v>43552</v>
          </cell>
          <cell r="G19">
            <v>92312100</v>
          </cell>
          <cell r="I19">
            <v>1900</v>
          </cell>
          <cell r="J19">
            <v>123.5</v>
          </cell>
          <cell r="L19" t="str">
            <v>SERVICIO</v>
          </cell>
          <cell r="O19" t="str">
            <v>CONTRATACIÓN POR EL SERVICIO EN CONCEPTO DE CACHÉ POR LA ACTUACIÓN DE FRAN BARAJA EL DÍA 16 MAYO EN EL TEATRO LEAL</v>
          </cell>
        </row>
        <row r="20">
          <cell r="A20">
            <v>2019005767</v>
          </cell>
          <cell r="C20" t="str">
            <v>78602083C</v>
          </cell>
          <cell r="D20" t="str">
            <v>PÉREZ AFONSO</v>
          </cell>
          <cell r="F20">
            <v>43539</v>
          </cell>
          <cell r="G20">
            <v>92312100</v>
          </cell>
          <cell r="I20">
            <v>3000</v>
          </cell>
          <cell r="J20">
            <v>210</v>
          </cell>
          <cell r="L20" t="str">
            <v>SERVICIO</v>
          </cell>
          <cell r="O20" t="str">
            <v>CONTRATACIÓN POR EL SERVICIO EN CONCEPTO DE CACHÉ POR LA REPRESENTACIÓN DE LA OBRA DE TEATRO  LA SOMBRA DE DON ALONSO  EL DÍA 15 DE MARZO EN EL TEATRO LEAL</v>
          </cell>
        </row>
        <row r="21">
          <cell r="A21">
            <v>2019005770</v>
          </cell>
          <cell r="C21" t="str">
            <v>B35971092</v>
          </cell>
          <cell r="D21" t="str">
            <v>AUVEMUSIC PRODUCCIONES, S.L.</v>
          </cell>
          <cell r="F21">
            <v>43552</v>
          </cell>
          <cell r="G21">
            <v>92312100</v>
          </cell>
          <cell r="I21">
            <v>11800</v>
          </cell>
          <cell r="J21">
            <v>767</v>
          </cell>
          <cell r="L21" t="str">
            <v>SERVICIO</v>
          </cell>
          <cell r="O21" t="str">
            <v>CONTRATACIÓN POR EL SERVICIO EN CONCEPTO DE CACHÉ POR LA ACTUACIÓN DE  JUAN PERRO EL DÍA 30 DE MARZO EN EL TEATRO LEAL</v>
          </cell>
        </row>
        <row r="22">
          <cell r="A22">
            <v>2019005773</v>
          </cell>
          <cell r="C22" t="str">
            <v>78718931M</v>
          </cell>
          <cell r="D22" t="str">
            <v>GOMEZ QUINTANA</v>
          </cell>
          <cell r="F22">
            <v>43539</v>
          </cell>
          <cell r="G22">
            <v>92312000</v>
          </cell>
          <cell r="I22">
            <v>1105.1600000000001</v>
          </cell>
          <cell r="J22">
            <v>71.84</v>
          </cell>
          <cell r="L22" t="str">
            <v>SERVICIO</v>
          </cell>
          <cell r="O22" t="str">
            <v>CONTRATACION EN CONCEPTO DE CACHÉ POR LA ACTUACIÓN DE PAULA QUINTA  SIEMPRE, EN ALGÚN LUGAR EL DÍA 21 DE MARZO DE 2019 EN EL TEATRO LEAL</v>
          </cell>
        </row>
        <row r="23">
          <cell r="A23">
            <v>2019005778</v>
          </cell>
          <cell r="C23" t="str">
            <v>B38901625</v>
          </cell>
          <cell r="D23" t="str">
            <v>TIMAGINAS TEATRO S.L.</v>
          </cell>
          <cell r="F23">
            <v>43552</v>
          </cell>
          <cell r="G23">
            <v>92312000</v>
          </cell>
          <cell r="I23">
            <v>3000</v>
          </cell>
          <cell r="J23">
            <v>195</v>
          </cell>
          <cell r="L23" t="str">
            <v>SERVICIO</v>
          </cell>
          <cell r="O23" t="str">
            <v>CONTRATACIÓN POR EL SERVICIO EN CONCETO DE CACHÉ POR LA REPRESENTACIÓN DE LA OBRA DE TEATRO  LA CASA DE BERNARDA DE ALBA EL DÍA 29 DE MARZO EN EL TEATRO LEAL</v>
          </cell>
        </row>
        <row r="24">
          <cell r="A24">
            <v>2019005783</v>
          </cell>
          <cell r="C24" t="str">
            <v>43756257E</v>
          </cell>
          <cell r="D24" t="str">
            <v>ALFONSO NARANJO</v>
          </cell>
          <cell r="F24">
            <v>43552</v>
          </cell>
          <cell r="G24">
            <v>92312100</v>
          </cell>
          <cell r="I24">
            <v>2250</v>
          </cell>
          <cell r="J24">
            <v>146.25</v>
          </cell>
          <cell r="L24" t="str">
            <v>SERVICIO</v>
          </cell>
          <cell r="O24" t="str">
            <v>CONTRATACIÓN EL SERVICIO EN CONCEPTO DE CACHÉ POR LA REPRESENTACIÓN DE LA OBRA INFANTIL  BAILANDO CON CUENTOS EL DÍA 7 DE ABRIL EN EL TEATRO LEAL</v>
          </cell>
        </row>
        <row r="25">
          <cell r="A25">
            <v>2019005785</v>
          </cell>
          <cell r="C25" t="str">
            <v>B38986147</v>
          </cell>
          <cell r="D25" t="str">
            <v>TANTOARTE PRODUCCIONES SL UNIPERSONAL</v>
          </cell>
          <cell r="F25">
            <v>43571</v>
          </cell>
          <cell r="G25">
            <v>92312100</v>
          </cell>
          <cell r="I25">
            <v>5000</v>
          </cell>
          <cell r="J25">
            <v>325</v>
          </cell>
          <cell r="L25" t="str">
            <v>SERVICIO</v>
          </cell>
          <cell r="O25" t="str">
            <v>CONTRATACIÓN POR EL SERVICIO DE CACHÉ POR LA ACTUACIÓN DEL GRUPO TALLER CANARIO EL DÍA 10 DE MAYO EN EL TEATRO LEAL</v>
          </cell>
        </row>
        <row r="26">
          <cell r="A26">
            <v>2019005793</v>
          </cell>
          <cell r="C26" t="str">
            <v>B07270127</v>
          </cell>
          <cell r="D26" t="str">
            <v>IGUANA TEATRE SL</v>
          </cell>
          <cell r="F26">
            <v>43552</v>
          </cell>
          <cell r="G26">
            <v>92312100</v>
          </cell>
          <cell r="I26">
            <v>1750</v>
          </cell>
          <cell r="J26">
            <v>113.75</v>
          </cell>
          <cell r="L26" t="str">
            <v>SERVICIO</v>
          </cell>
          <cell r="O26" t="str">
            <v>CONTRATACIÓN POR EL SERVICIO EN CONCEPTO DE CACHÉ POR LA REPRESENTACIÓN DE LA OBRA DE TEATRO  LUZ QUEBRADA  EL DÍA 27 DE ABRIL EN EL TEATRO LEAL</v>
          </cell>
        </row>
        <row r="27">
          <cell r="A27">
            <v>2019005795</v>
          </cell>
          <cell r="C27" t="str">
            <v>G35673342</v>
          </cell>
          <cell r="D27" t="str">
            <v>ASOCIACION SOCIOCULTURAL MOJO DE CAÑA</v>
          </cell>
          <cell r="F27">
            <v>43567</v>
          </cell>
          <cell r="G27">
            <v>92312100</v>
          </cell>
          <cell r="I27">
            <v>5400</v>
          </cell>
          <cell r="J27">
            <v>0</v>
          </cell>
          <cell r="L27" t="str">
            <v>SERVICIO</v>
          </cell>
          <cell r="O27" t="str">
            <v>CONTRATACIÓN POR EL SERVICIO EN CONCEPTO DE CACHÉ POR LA REPRESENTACIÓN DE LA OBRA DE BENITO PÉREZ GALDOS  ALCESTE EL DÍA 18 DE MAYO EN EL TEATRO LEAL</v>
          </cell>
        </row>
        <row r="28">
          <cell r="A28">
            <v>2019005797</v>
          </cell>
          <cell r="C28" t="str">
            <v>B38810925</v>
          </cell>
          <cell r="D28" t="str">
            <v>DELIRIUM TEATRO, S.L.</v>
          </cell>
          <cell r="F28">
            <v>43552</v>
          </cell>
          <cell r="G28">
            <v>92312100</v>
          </cell>
          <cell r="I28">
            <v>1783.33</v>
          </cell>
          <cell r="J28">
            <v>115.92</v>
          </cell>
          <cell r="L28" t="str">
            <v>SERVICIO</v>
          </cell>
          <cell r="O28" t="str">
            <v>CONTRATACIÓN POR EL SERVICIO EN CONCEPTO DE CACHÉ POR LA OBRA DE TEATRO  ARIZONA EL DÍA 24 DE MAYO EN EL TEATRO LEAL</v>
          </cell>
        </row>
        <row r="29">
          <cell r="A29">
            <v>2019005801</v>
          </cell>
          <cell r="C29" t="str">
            <v>G38328704</v>
          </cell>
          <cell r="D29" t="str">
            <v>ASOCIACION TRISOMICOS 21</v>
          </cell>
          <cell r="F29">
            <v>43587</v>
          </cell>
          <cell r="G29">
            <v>79341000</v>
          </cell>
          <cell r="I29">
            <v>406.57</v>
          </cell>
          <cell r="J29">
            <v>26.43</v>
          </cell>
          <cell r="L29" t="str">
            <v>SERVICIO</v>
          </cell>
          <cell r="O29" t="str">
            <v>CONTRATACIÓN DEL SERVICIO DE IMPRESIÓN DE 400 CARTELES PUBLICITARIOS Y 5.000 FLYERS PARA LA PROMOCIÓN DEL FESTIVAL MUSIC FREEDOM DAY QUE TENDRÁ LUGAR EL DÍA 3 DE MARZO DE 2019 EN LA CIUDAD DE LA LAGUNA.</v>
          </cell>
        </row>
        <row r="30">
          <cell r="A30">
            <v>2019005854</v>
          </cell>
          <cell r="C30" t="str">
            <v>51149808Q</v>
          </cell>
          <cell r="D30" t="str">
            <v>ARANGO DE ARRIBA</v>
          </cell>
          <cell r="F30">
            <v>43581</v>
          </cell>
          <cell r="G30">
            <v>92312100</v>
          </cell>
          <cell r="I30">
            <v>2100</v>
          </cell>
          <cell r="J30">
            <v>147</v>
          </cell>
          <cell r="L30" t="str">
            <v>SERVICIO</v>
          </cell>
          <cell r="O30" t="str">
            <v>CONTRATACIÓN DEL SERVICIO DE IMPARTICIÓN DE TALLERES DE TÉCNICA Y VIRTUOSISMO DE PIANO DIRIGIDO AL ALUMNADO DE LA ESCUELA MUNICIPAL DE MÚSICA DE LA LAGUNA GUILLERMO GONZÁLEZ , A REALIZAR EN EL MENCIONADO CENTRO DURANTE EL PERIODO COMPRENDIDO ENTRE LOS DÍAS 11 DE FEBRERO Y 11 DE MARZO DE 2019, AMBOS INCLUSIVE.</v>
          </cell>
        </row>
        <row r="31">
          <cell r="A31">
            <v>2019005860</v>
          </cell>
          <cell r="C31" t="str">
            <v>B07270127</v>
          </cell>
          <cell r="D31" t="str">
            <v>IGUANA TEATRE SL</v>
          </cell>
          <cell r="F31">
            <v>43539</v>
          </cell>
          <cell r="G31">
            <v>92312100</v>
          </cell>
          <cell r="I31">
            <v>1750</v>
          </cell>
          <cell r="J31">
            <v>113.75</v>
          </cell>
          <cell r="L31" t="str">
            <v>SERVICIO</v>
          </cell>
          <cell r="O31" t="str">
            <v>CONTRATACION POR EL SERVICIO EN CONCEPTO DE CACHÉ POR LA OBRA DE TEATRO  HANNAH DE LOS TRES PAISES  EL DÍA 8 DE FEBRERO EN EL TEATRO LEAL</v>
          </cell>
        </row>
        <row r="32">
          <cell r="A32">
            <v>2019006225</v>
          </cell>
          <cell r="C32" t="str">
            <v>78409183K</v>
          </cell>
          <cell r="D32" t="str">
            <v>DEVORA GONZÁLEZ</v>
          </cell>
          <cell r="F32">
            <v>43571</v>
          </cell>
          <cell r="G32">
            <v>51313000</v>
          </cell>
          <cell r="I32">
            <v>1093.52</v>
          </cell>
          <cell r="J32">
            <v>71.08</v>
          </cell>
          <cell r="L32" t="str">
            <v>SERVICIO</v>
          </cell>
          <cell r="O32" t="str">
            <v>CONTRATACIÓN POR EL SERVICIO DE ALQUILER, MONTAJE Y SERVICIO TÉCNICO NECESARIO PARA EL DESARROLLO DE LA ACTUACIÓN DE BRODAS BROS EL DÍA 17 DE MARZO EN EL TEATRO LEAL</v>
          </cell>
        </row>
        <row r="33">
          <cell r="A33">
            <v>2019006227</v>
          </cell>
          <cell r="C33" t="str">
            <v>78409183K</v>
          </cell>
          <cell r="D33" t="str">
            <v>DEVORA GONZÁLEZ</v>
          </cell>
          <cell r="F33">
            <v>43571</v>
          </cell>
          <cell r="G33">
            <v>51313000</v>
          </cell>
          <cell r="I33">
            <v>420.06</v>
          </cell>
          <cell r="J33">
            <v>27.3</v>
          </cell>
          <cell r="L33" t="str">
            <v>SERVICIO</v>
          </cell>
          <cell r="O33" t="str">
            <v>CONTRATACIÓN POR EL SERVICIO DE ALQUILER, MONTAJE Y SERVICIO TÉCNICO NECESARIO PARA EL DESARROLLO DE LA ACTUACIÓN DE PAULA QUINTANA EL DÍA 21 DE MARZO EN EL TEATRO LEAL</v>
          </cell>
        </row>
        <row r="34">
          <cell r="A34">
            <v>2019006230</v>
          </cell>
          <cell r="C34" t="str">
            <v>B38917084</v>
          </cell>
          <cell r="D34" t="str">
            <v>MUSIC ON CANARIAS IMAGEN Y SONIDO, S.L.U.</v>
          </cell>
          <cell r="F34">
            <v>43571</v>
          </cell>
          <cell r="G34">
            <v>51313000</v>
          </cell>
          <cell r="I34">
            <v>1137</v>
          </cell>
          <cell r="J34">
            <v>73.91</v>
          </cell>
          <cell r="L34" t="str">
            <v>SERVICIO</v>
          </cell>
          <cell r="O34" t="str">
            <v>CONTRATACIÓN POR EL SERVICIO DE ALQUILER, MONTAJE Y SERVICIO TÉCNICO NECESARIO PARA LA ACTUACIÓN DE  TERESINHA LANDEIRO EN EL TEATRO LEAL EL DÍA 5 DE ABRIL</v>
          </cell>
        </row>
        <row r="35">
          <cell r="A35">
            <v>2019006231</v>
          </cell>
          <cell r="C35" t="str">
            <v>B38917084</v>
          </cell>
          <cell r="D35" t="str">
            <v>MUSIC ON CANARIAS IMAGEN Y SONIDO, S.L.U.</v>
          </cell>
          <cell r="F35">
            <v>43571</v>
          </cell>
          <cell r="G35">
            <v>51313000</v>
          </cell>
          <cell r="I35">
            <v>1137</v>
          </cell>
          <cell r="J35">
            <v>73.91</v>
          </cell>
          <cell r="L35" t="str">
            <v>SERVICIO</v>
          </cell>
          <cell r="O35" t="str">
            <v>CONTRATACIÓN POR EL SERVICIO DE ALQUILER, MONTAJE Y SERVICIO TÉCNICO NECESARIO PARA EL DESARROLLO DE LA ACTUACIÓN  LES FILL EN EL TEATRO LEAL EL DÍA 5 DE ABRIL</v>
          </cell>
        </row>
        <row r="36">
          <cell r="A36">
            <v>2019006238</v>
          </cell>
          <cell r="C36" t="str">
            <v>B38917084</v>
          </cell>
          <cell r="D36" t="str">
            <v>MUSIC ON CANARIAS IMAGEN Y SONIDO, S.L.U.</v>
          </cell>
          <cell r="F36">
            <v>43571</v>
          </cell>
          <cell r="G36">
            <v>51313000</v>
          </cell>
          <cell r="I36">
            <v>1305.06</v>
          </cell>
          <cell r="J36">
            <v>84.83</v>
          </cell>
          <cell r="L36" t="str">
            <v>SERVICIO</v>
          </cell>
          <cell r="O36" t="str">
            <v>CONTRATACIÓN POR EL SERVICIO DE ALQUILER, MONTAJE Y SERVICIO TÉCNICO NECESARIO PARA EL DESARROLLO DE LA ACTIVIDAD DE TEATRO  BAILANDO CON CUENTOS  EN EL TEATRO LEAL EL DÍA 7 DE ABRIL</v>
          </cell>
        </row>
        <row r="37">
          <cell r="A37">
            <v>2019006240</v>
          </cell>
          <cell r="C37" t="str">
            <v>78409183K</v>
          </cell>
          <cell r="D37" t="str">
            <v>DEVORA GONZÁLEZ</v>
          </cell>
          <cell r="F37">
            <v>43591</v>
          </cell>
          <cell r="G37">
            <v>51313000</v>
          </cell>
          <cell r="I37">
            <v>2271.52</v>
          </cell>
          <cell r="J37">
            <v>147.65</v>
          </cell>
          <cell r="L37" t="str">
            <v>SERVICIO</v>
          </cell>
          <cell r="O37" t="str">
            <v>CONTRATACIÓN POR EL SERVICIO DE ALQUILER, MONTAJE Y SERVICIO TÉCNICO NECESARIO PARA EL DESARROLLO DE LA ACTIVIDAD DE TEATRO  7 AÑOS  EL DÍA 13 DE ABRIL EN EL TEATRO LEAL</v>
          </cell>
        </row>
        <row r="38">
          <cell r="A38">
            <v>2019006241</v>
          </cell>
          <cell r="C38" t="str">
            <v>B38917084</v>
          </cell>
          <cell r="D38" t="str">
            <v>MUSIC ON CANARIAS IMAGEN Y SONIDO, S.L.U.</v>
          </cell>
          <cell r="F38">
            <v>43591</v>
          </cell>
          <cell r="G38">
            <v>51313000</v>
          </cell>
          <cell r="I38">
            <v>570.05999999999995</v>
          </cell>
          <cell r="J38">
            <v>37.06</v>
          </cell>
          <cell r="L38" t="str">
            <v>SERVICIO</v>
          </cell>
          <cell r="O38" t="str">
            <v>CONTRATACIÓN POR EL SERVICIO DE ALQUILER, MONTAJE Y SERVICIO TÉCNICO NECESARIO PARA EL DESARROLLO DE LA OBRA DE TEATRO  LUZ QUEBRADA EL DÍA 27 DE ABRIL EN EL TEATRO LEAL</v>
          </cell>
        </row>
        <row r="39">
          <cell r="A39">
            <v>2019006243</v>
          </cell>
          <cell r="C39" t="str">
            <v>B38917084</v>
          </cell>
          <cell r="D39" t="str">
            <v>MUSIC ON CANARIAS IMAGEN Y SONIDO, S.L.U.</v>
          </cell>
          <cell r="F39">
            <v>43591</v>
          </cell>
          <cell r="G39">
            <v>51313000</v>
          </cell>
          <cell r="I39">
            <v>6000</v>
          </cell>
          <cell r="J39">
            <v>390</v>
          </cell>
          <cell r="L39" t="str">
            <v>SERVICIO</v>
          </cell>
          <cell r="O39" t="str">
            <v>CONTRATACIÓN POR EL SERVICIO DE ALQUILER, MONTAJE Y SERVICIO TÉCNICO NECESARIO PARA EL DESARROLLO DE LA ACTUACIÓN DE TALLER CANARIO EL DÍA 10 DE MAYO EN EL TEATRO LEAL</v>
          </cell>
        </row>
        <row r="40">
          <cell r="A40">
            <v>2019006244</v>
          </cell>
          <cell r="C40" t="str">
            <v>78409183K</v>
          </cell>
          <cell r="D40" t="str">
            <v>DEVORA GONZÁLEZ</v>
          </cell>
          <cell r="F40">
            <v>43591</v>
          </cell>
          <cell r="G40">
            <v>51313000</v>
          </cell>
          <cell r="I40">
            <v>2355.52</v>
          </cell>
          <cell r="J40">
            <v>153.11000000000001</v>
          </cell>
          <cell r="L40" t="str">
            <v>SERVICIO</v>
          </cell>
          <cell r="O40" t="str">
            <v>CONTRATACIÓN POR EL SERVICIO DE ALQUILER, MONTAJE Y SERVICIO TÉCNICO NECESARIO PARA EL DESARROLLO DE LA ACTUACIÓN  FRAN BARAJA EL DÍA 16 DE MAYO EN EL TEATRO LEAL</v>
          </cell>
        </row>
        <row r="41">
          <cell r="A41">
            <v>2019006450</v>
          </cell>
          <cell r="C41" t="str">
            <v>B38917084</v>
          </cell>
          <cell r="D41" t="str">
            <v>MUSIC ON CANARIAS IMAGEN Y SONIDO, S.L.U.</v>
          </cell>
          <cell r="F41">
            <v>43591</v>
          </cell>
          <cell r="G41">
            <v>51313000</v>
          </cell>
          <cell r="I41">
            <v>2061.06</v>
          </cell>
          <cell r="J41">
            <v>133.97</v>
          </cell>
          <cell r="L41" t="str">
            <v>SERVICIO</v>
          </cell>
          <cell r="O41" t="str">
            <v>CONTRATACION POR EL SERVICIO DE ALQUILER, MONTAJE Y SERVICIO TÉCNICO NECESARIO PARA EL DESARROLLO DE LA ACTIVIDAD DE TEATRO  ALCESTE EL DÍA 18 DE MAYO EN EL TEATRO LEAL</v>
          </cell>
        </row>
        <row r="42">
          <cell r="A42">
            <v>2019006465</v>
          </cell>
          <cell r="C42" t="str">
            <v>78409183K</v>
          </cell>
          <cell r="D42" t="str">
            <v>DEVORA GONZÁLEZ</v>
          </cell>
          <cell r="F42">
            <v>43591</v>
          </cell>
          <cell r="G42">
            <v>51313000</v>
          </cell>
          <cell r="I42">
            <v>2176.52</v>
          </cell>
          <cell r="J42">
            <v>141.47</v>
          </cell>
          <cell r="L42" t="str">
            <v>SERVICIO</v>
          </cell>
          <cell r="O42" t="str">
            <v>CONTRATACION POR EL SERVICIO DE ALQUILER, MONTAJE Y SERVICIO TÉCNICO NECESARIO PARA EL DESARROLLO DE LA ACTUACIÓN DE  KIKE PERÉZ EL DÍA 23 DE MAYO EN EL TEATRO LEAL</v>
          </cell>
        </row>
        <row r="43">
          <cell r="A43">
            <v>2019006466</v>
          </cell>
          <cell r="C43" t="str">
            <v>B38917084</v>
          </cell>
          <cell r="D43" t="str">
            <v>MUSIC ON CANARIAS IMAGEN Y SONIDO, S.L.U.</v>
          </cell>
          <cell r="F43">
            <v>43591</v>
          </cell>
          <cell r="G43">
            <v>51313000</v>
          </cell>
          <cell r="I43">
            <v>1053.06</v>
          </cell>
          <cell r="J43">
            <v>68.45</v>
          </cell>
          <cell r="L43" t="str">
            <v>SERVICIO</v>
          </cell>
          <cell r="O43" t="str">
            <v>CONTRATACION POR EL SERVICIO DE ALQUILER, MONTAJE Y SERVICIO TÉCNICO NECESARIO PARA EL DESARROLLO DE LA OBRA DE TEATRO ARIZONA EL DÍA 24 DE MAYO EN EL TEATRO LEAL</v>
          </cell>
        </row>
        <row r="44">
          <cell r="A44">
            <v>2019006467</v>
          </cell>
          <cell r="C44" t="str">
            <v>78409183K</v>
          </cell>
          <cell r="D44" t="str">
            <v>DEVORA GONZÁLEZ</v>
          </cell>
          <cell r="F44">
            <v>43571</v>
          </cell>
          <cell r="G44">
            <v>51313000</v>
          </cell>
          <cell r="I44">
            <v>910.06</v>
          </cell>
          <cell r="J44">
            <v>59.15</v>
          </cell>
          <cell r="L44" t="str">
            <v>SERVICIO</v>
          </cell>
          <cell r="O44" t="str">
            <v>CONTRATACION POR EL SERVICIO DE ALQUILER, MONTAJE Y SERVICIO TÉCNICO NECESARIO PARA EL DESARROLLO DEL ESPECTÁCULO DE CELSO ALBELO EL DÍA 16 DE MARZO EN EL TEATRO LEAL</v>
          </cell>
        </row>
        <row r="45">
          <cell r="A45">
            <v>2019006468</v>
          </cell>
          <cell r="C45" t="str">
            <v>78409183K</v>
          </cell>
          <cell r="D45" t="str">
            <v>DEVORA GONZÁLEZ</v>
          </cell>
          <cell r="F45">
            <v>43606</v>
          </cell>
          <cell r="G45">
            <v>51313000</v>
          </cell>
          <cell r="I45">
            <v>2080.04</v>
          </cell>
          <cell r="J45">
            <v>135.19999999999999</v>
          </cell>
          <cell r="L45" t="str">
            <v>SERVICIO</v>
          </cell>
          <cell r="O45" t="str">
            <v>CONTRATACION POR EL SERVICIO DE ALQUILER, MONTAJE Y SERVICIO TÉCNICO NECESARIO PARA EL DESARROLLO DE LA OBRA DE TEATRO  LA GOLONDRINA  EL DÍA 31 Y 1 DE JUNIO DE 2019 EN EL TEATRO LEAL</v>
          </cell>
        </row>
        <row r="46">
          <cell r="A46">
            <v>2019006469</v>
          </cell>
          <cell r="C46" t="str">
            <v>78409183K</v>
          </cell>
          <cell r="D46" t="str">
            <v>DEVORA GONZÁLEZ</v>
          </cell>
          <cell r="F46">
            <v>43606</v>
          </cell>
          <cell r="G46">
            <v>51313000</v>
          </cell>
          <cell r="I46">
            <v>1551.52</v>
          </cell>
          <cell r="J46">
            <v>100.85</v>
          </cell>
          <cell r="L46" t="str">
            <v>SERVICIO</v>
          </cell>
          <cell r="O46" t="str">
            <v>CONTRATACION POR EL SERVICIO DE ALQUILER, MONTAJE Y SERVICIO TÉCNICO NECESARIO PARA EL DESARROLLO DE LA OBRA DE TEATRO  LA BURUNDANGA EL DÍA 7 Y 8 DE JUNIO DE 2019 EN EL TEATRO LEAL</v>
          </cell>
        </row>
        <row r="47">
          <cell r="A47">
            <v>2019006540</v>
          </cell>
          <cell r="C47" t="str">
            <v>B38390589</v>
          </cell>
          <cell r="D47" t="str">
            <v>SOUND BLACK, S.L.U.</v>
          </cell>
          <cell r="F47">
            <v>43571</v>
          </cell>
          <cell r="G47">
            <v>51313000</v>
          </cell>
          <cell r="I47">
            <v>600.12</v>
          </cell>
          <cell r="J47">
            <v>39.01</v>
          </cell>
          <cell r="L47" t="str">
            <v>SERVICIO</v>
          </cell>
          <cell r="O47" t="str">
            <v>CONTRATACIÓN POR EL SERVICIO DE ALQUILER, MONTAJE Y SERVICIO TÉCNICO NECESARIO PARA EL DESARROLLO DE LA ACTIVIDAD MUESTRA DE GLOSSTROP EN LA SALA DE CÁMARA DEL TEATRO LEAL EL DÍA 2 DE MARZO</v>
          </cell>
        </row>
        <row r="48">
          <cell r="A48">
            <v>2019006543</v>
          </cell>
          <cell r="C48" t="str">
            <v>B38390589</v>
          </cell>
          <cell r="D48" t="str">
            <v>SOUND BLACK, S.L.U.</v>
          </cell>
          <cell r="F48">
            <v>43571</v>
          </cell>
          <cell r="G48">
            <v>51313000</v>
          </cell>
          <cell r="I48">
            <v>600.12</v>
          </cell>
          <cell r="J48">
            <v>39.01</v>
          </cell>
          <cell r="L48" t="str">
            <v>SERVICIO</v>
          </cell>
          <cell r="O48" t="str">
            <v>CONTRATACIÓN POR EL SERVICIO DE ALQUILER, MONTAJE Y SERVICIO TÉCNICO NECESARIO PARA EL DESARROLLO DE LA ACTUACION DE MARTA SOLIS EL DÍA 13 DE MARZO LA SALA DE CÁMARA DEL TEATRO LEAL EL DÍA 13 DE MARZO DE 2019</v>
          </cell>
        </row>
        <row r="49">
          <cell r="A49">
            <v>2019006764</v>
          </cell>
          <cell r="C49" t="str">
            <v>B38390589</v>
          </cell>
          <cell r="D49" t="str">
            <v>SOUND BLACK, S.L.U.</v>
          </cell>
          <cell r="F49">
            <v>43571</v>
          </cell>
          <cell r="G49">
            <v>51313000</v>
          </cell>
          <cell r="I49">
            <v>488.82</v>
          </cell>
          <cell r="J49">
            <v>31.77</v>
          </cell>
          <cell r="L49" t="str">
            <v>SERVICIO</v>
          </cell>
          <cell r="O49" t="str">
            <v>CONTRATACIÓN POR EL SERVICIO DE ALQUILER, MONTAJE Y SERVICIO TÉCNICO NECESARIO PARA EL DESARROLLO DE LA ACTIVIDAD DE JESUS GARRIGA EL DÍA 16 DE MARZO EN EL TEATRO LEAL</v>
          </cell>
        </row>
        <row r="50">
          <cell r="A50">
            <v>2019006765</v>
          </cell>
          <cell r="C50" t="str">
            <v>B38390589</v>
          </cell>
          <cell r="D50" t="str">
            <v>SOUND BLACK, S.L.U.</v>
          </cell>
          <cell r="F50">
            <v>43571</v>
          </cell>
          <cell r="G50">
            <v>51313000</v>
          </cell>
          <cell r="I50">
            <v>600.12</v>
          </cell>
          <cell r="J50">
            <v>39.01</v>
          </cell>
          <cell r="L50" t="str">
            <v>SERVICIO</v>
          </cell>
          <cell r="O50" t="str">
            <v>CONTRATACIÓN POR EL SERVICIO DE ALQUILER, MONTAJE Y SERVICIO TÉCNICO NECESARIO PARA EL DESARROLLO DE LA ACTIVIDAD DE MUESTRA DE VÁRVARA/BÁRBARA SÁNCHEZ EL DÍA 22 DE MARZO EN EL TEATRO LEAL</v>
          </cell>
        </row>
        <row r="51">
          <cell r="A51">
            <v>2019006767</v>
          </cell>
          <cell r="C51" t="str">
            <v>B38390589</v>
          </cell>
          <cell r="D51" t="str">
            <v>SOUND BLACK, S.L.U.</v>
          </cell>
          <cell r="F51">
            <v>43571</v>
          </cell>
          <cell r="G51">
            <v>51313000</v>
          </cell>
          <cell r="I51">
            <v>2058.6</v>
          </cell>
          <cell r="J51">
            <v>133.81</v>
          </cell>
          <cell r="L51" t="str">
            <v>SERVICIO</v>
          </cell>
          <cell r="O51" t="str">
            <v>CONTRATACIÓN POR EL SERVICIO DE ALQUILER, MONTAJE Y SERVICIO TÉCNICO NECESARIO PARA EL DESARROLLO DEL CONCIERTO DE LUAR NA LUBRE-RIBEIRA SACRA EL DÍA 23 DE MARZO EN EL TEATRO LEAL</v>
          </cell>
        </row>
        <row r="52">
          <cell r="A52">
            <v>2019006771</v>
          </cell>
          <cell r="C52" t="str">
            <v>B38390589</v>
          </cell>
          <cell r="D52" t="str">
            <v>SOUND BLACK, S.L.U.</v>
          </cell>
          <cell r="F52">
            <v>43591</v>
          </cell>
          <cell r="G52">
            <v>51313000</v>
          </cell>
          <cell r="I52">
            <v>900.12</v>
          </cell>
          <cell r="J52">
            <v>58.51</v>
          </cell>
          <cell r="L52" t="str">
            <v>SERVICIO</v>
          </cell>
          <cell r="O52" t="str">
            <v>CONTRATACIÓN POR EL SERVICIO DE ALQUILER, MONTAJE Y SERVICIO TÉCNICO NECESARIO PARA EL DESARROLLO DE LA ACTIVIDAD DE CLEAN ROOM EL DÍA 11 Y 21 DE ABRIL EN LA SALA DE CÁMARA DEL TEATRO LEAL</v>
          </cell>
        </row>
        <row r="53">
          <cell r="A53">
            <v>2019006773</v>
          </cell>
          <cell r="C53" t="str">
            <v>B38390589</v>
          </cell>
          <cell r="D53" t="str">
            <v>SOUND BLACK, S.L.U.</v>
          </cell>
          <cell r="F53">
            <v>43591</v>
          </cell>
          <cell r="G53">
            <v>51313000</v>
          </cell>
          <cell r="I53">
            <v>600.12</v>
          </cell>
          <cell r="J53">
            <v>39.01</v>
          </cell>
          <cell r="L53" t="str">
            <v>SERVICIO</v>
          </cell>
          <cell r="O53" t="str">
            <v>CONTRATACIÓN POR EL SERVICIO DE ALQUILER, MONTAJE Y SERVICIO TÉCNICO NECESARIO PARA EL DESARROLLO DEL CONCIERTO DE GRUPO LAJALADA EL DÍA 24 DE ABRIL EN EL TEATRO LEAL</v>
          </cell>
        </row>
        <row r="54">
          <cell r="A54">
            <v>2019006781</v>
          </cell>
          <cell r="C54" t="str">
            <v>B38390589</v>
          </cell>
          <cell r="D54" t="str">
            <v>SOUND BLACK, S.L.U.</v>
          </cell>
          <cell r="F54">
            <v>43595</v>
          </cell>
          <cell r="G54">
            <v>51313000</v>
          </cell>
          <cell r="I54">
            <v>1326.06</v>
          </cell>
          <cell r="J54">
            <v>86.19</v>
          </cell>
          <cell r="L54" t="str">
            <v>SERVICIO</v>
          </cell>
          <cell r="O54" t="str">
            <v>CONTRATACIÓN POR EL SERVICIO DE ALQUILER, MONTAJE Y SERVICIO TÉCNICO NECESARIO PARA EL DESARROLLO DEL ESPECTÁCULO UN CANTO A VENEZUELA EL DÍA 5 DE MAYO EN EL TEATRO LEAL</v>
          </cell>
        </row>
        <row r="55">
          <cell r="A55">
            <v>2019006782</v>
          </cell>
          <cell r="C55" t="str">
            <v>B38390589</v>
          </cell>
          <cell r="D55" t="str">
            <v>SOUND BLACK, S.L.U.</v>
          </cell>
          <cell r="F55">
            <v>43606</v>
          </cell>
          <cell r="G55">
            <v>51313000</v>
          </cell>
          <cell r="I55">
            <v>600.12</v>
          </cell>
          <cell r="J55">
            <v>39.01</v>
          </cell>
          <cell r="L55" t="str">
            <v>SERVICIO</v>
          </cell>
          <cell r="O55" t="str">
            <v>CONTRATACIÓN POR EL SERVICIO DE ALQUILER, MONTAJE Y SERVICIO TÉCNICO NECESARIO PARA EL DESARROLLO DEL CONCIERTO MIERCOLES EN EL LEAL EL DÍA 8 DE MAYO EN EL TEATRO LEAL</v>
          </cell>
        </row>
        <row r="56">
          <cell r="A56">
            <v>2019006802</v>
          </cell>
          <cell r="C56" t="str">
            <v>B38390589</v>
          </cell>
          <cell r="D56" t="str">
            <v>SOUND BLACK, S.L.U.</v>
          </cell>
          <cell r="F56">
            <v>43606</v>
          </cell>
          <cell r="G56">
            <v>51313000</v>
          </cell>
          <cell r="I56">
            <v>871.56</v>
          </cell>
          <cell r="J56">
            <v>56.65</v>
          </cell>
          <cell r="L56" t="str">
            <v>SERVICIO</v>
          </cell>
          <cell r="O56" t="str">
            <v>CONTRATACIÓN POR EL SERVICIO DE ALQUILER, MONTAJE Y SERVICIO TÉCNICO NECESARIO PARA EL DESARROLLO DE LA ACTIVIDAD FINAL DEL CURSO DE TEATRO DE LAS ESCUEAS INSULARES EN DÍA 2 DE JUNIO EN EL TEATRO LEAL</v>
          </cell>
        </row>
        <row r="57">
          <cell r="A57">
            <v>2019006804</v>
          </cell>
          <cell r="C57" t="str">
            <v>B38390589</v>
          </cell>
          <cell r="D57" t="str">
            <v>SOUND BLACK, S.L.U.</v>
          </cell>
          <cell r="F57">
            <v>43606</v>
          </cell>
          <cell r="G57">
            <v>51313000</v>
          </cell>
          <cell r="I57">
            <v>600.12</v>
          </cell>
          <cell r="J57">
            <v>39.01</v>
          </cell>
          <cell r="L57" t="str">
            <v>SERVICIO</v>
          </cell>
          <cell r="O57" t="str">
            <v>CONTRATACIÓN POR EL SERVICIO DE ALQUILER, MONTAJE Y SERVICIO TÉCNICO NECESARIO PARA EL DESARROLLO DE LA ACTIVIDAD LO PRÓXIMO DE TERESA LORENZO EL DÍA 13 DE JUNIO EN EL TEATRO LEAL</v>
          </cell>
        </row>
        <row r="58">
          <cell r="A58">
            <v>2019006805</v>
          </cell>
          <cell r="C58" t="str">
            <v>B38390589</v>
          </cell>
          <cell r="D58" t="str">
            <v>SOUND BLACK, S.L.U.</v>
          </cell>
          <cell r="F58">
            <v>43606</v>
          </cell>
          <cell r="G58">
            <v>51313000</v>
          </cell>
          <cell r="I58">
            <v>1218.2</v>
          </cell>
          <cell r="J58">
            <v>79.180000000000007</v>
          </cell>
          <cell r="L58" t="str">
            <v>SERVICIO</v>
          </cell>
          <cell r="O58" t="str">
            <v>CONTRATACIÓN POR EL SERVICIO DE ALQUILER, MONTAJE Y SERVICIO TÉCNICO NECESARIO PARA EL DESARROLLO DE LA ACTIVIDAD FIN DEL CURSO DE LA ESCUELA DE MUSICA DE LA LAGUNA EL DÍA 13 DE JUNIO EN EL TEATRO LEAL</v>
          </cell>
        </row>
        <row r="59">
          <cell r="A59">
            <v>2019006810</v>
          </cell>
          <cell r="C59" t="str">
            <v>B38390589</v>
          </cell>
          <cell r="D59" t="str">
            <v>SOUND BLACK, S.L.U.</v>
          </cell>
          <cell r="F59">
            <v>43606</v>
          </cell>
          <cell r="G59">
            <v>51313000</v>
          </cell>
          <cell r="I59">
            <v>871.56</v>
          </cell>
          <cell r="J59">
            <v>56.65</v>
          </cell>
          <cell r="L59" t="str">
            <v>SERVICIO</v>
          </cell>
          <cell r="O59" t="str">
            <v>CONTRATACIÓN POR EL SERVICIO DE ALQUILER, MONTAJE Y SERVICIO TÉCNICO NECESARIO PARA EL DESARROLLO DE LA ACTIVIDAD CURSO DE TEATRO DE LAS ESCUELAS INSULARES EL DÍA 16 DE JUNIO EN EL TEATRO LEAL</v>
          </cell>
        </row>
        <row r="60">
          <cell r="A60">
            <v>2019006812</v>
          </cell>
          <cell r="C60" t="str">
            <v>B38390589</v>
          </cell>
          <cell r="D60" t="str">
            <v>SOUND BLACK, S.L.U.</v>
          </cell>
          <cell r="F60">
            <v>43606</v>
          </cell>
          <cell r="G60">
            <v>51313000</v>
          </cell>
          <cell r="I60">
            <v>600.12</v>
          </cell>
          <cell r="J60">
            <v>39.01</v>
          </cell>
          <cell r="L60" t="str">
            <v>SERVICIO</v>
          </cell>
          <cell r="O60" t="str">
            <v>CONTRATACIÓN POR EL SERVICIO DE ALQUILER, MONTAJE Y SERVICIO TÉCNICO NECESARIO PARA EL DESARROLLO DEL CONCIERTO DE MIERCOLES EN EL LEAL EL DÍA 24 DE JULIO EN EL TEATRO LEAL</v>
          </cell>
        </row>
        <row r="61">
          <cell r="A61">
            <v>2019006815</v>
          </cell>
          <cell r="C61" t="str">
            <v>B38390589</v>
          </cell>
          <cell r="D61" t="str">
            <v>SOUND BLACK, S.L.U.</v>
          </cell>
          <cell r="F61">
            <v>43606</v>
          </cell>
          <cell r="G61">
            <v>51313000</v>
          </cell>
          <cell r="I61">
            <v>600.12</v>
          </cell>
          <cell r="J61">
            <v>39.01</v>
          </cell>
          <cell r="L61" t="str">
            <v>SERVICIO</v>
          </cell>
          <cell r="O61" t="str">
            <v>CONTRATACIÓN POR EL SERVICIO DE ALQUILER, MONTAJE Y SERVICIO TÉCNICO NECESARIO PARA EL DESARROLLO DEL CONCIERTO MIERCOLES EN EL LEAL EL DÍA 26 DEJUNIO EN EL TEATRO LEAL</v>
          </cell>
        </row>
        <row r="62">
          <cell r="A62">
            <v>2019006910</v>
          </cell>
          <cell r="C62" t="str">
            <v>B76790898</v>
          </cell>
          <cell r="D62" t="str">
            <v>SOUND PROMEDIA CANARIAS S.L</v>
          </cell>
          <cell r="F62">
            <v>43552</v>
          </cell>
          <cell r="G62">
            <v>51313000</v>
          </cell>
          <cell r="I62">
            <v>1094.71</v>
          </cell>
          <cell r="J62">
            <v>71.16</v>
          </cell>
          <cell r="L62" t="str">
            <v>SERVICIO</v>
          </cell>
          <cell r="O62" t="str">
            <v>CONTRATACION POR EL SERVICIO DE ALQUILER, MONTAJE Y SERVICIO TÉCNICO NECESARIO PARA EL DESARROLLO DE LA ACTIVIDAD JUANKA Y DE REPENTE COACH EL DÍA 18 DE ENERO EN EL TEATRO LEAL</v>
          </cell>
        </row>
        <row r="63">
          <cell r="A63">
            <v>2019006913</v>
          </cell>
          <cell r="C63" t="str">
            <v>B76790898</v>
          </cell>
          <cell r="D63" t="str">
            <v>SOUND PROMEDIA CANARIAS S.L</v>
          </cell>
          <cell r="F63">
            <v>43563</v>
          </cell>
          <cell r="G63">
            <v>51313000</v>
          </cell>
          <cell r="I63">
            <v>3602.93</v>
          </cell>
          <cell r="J63">
            <v>234.19</v>
          </cell>
          <cell r="L63" t="str">
            <v>SERVICIO</v>
          </cell>
          <cell r="O63" t="str">
            <v>CONTRATACION POR EL SERVICIO DE ALQUILER, MONTAJE Y SERVICIO TÉCNICO NECESARIO PARA EL DESARROLLO DEL FESTIVAL DANCE INTER FACE DEL 2019</v>
          </cell>
        </row>
        <row r="64">
          <cell r="A64">
            <v>2019006915</v>
          </cell>
          <cell r="C64" t="str">
            <v>B76790898</v>
          </cell>
          <cell r="D64" t="str">
            <v>SOUND PROMEDIA CANARIAS S.L</v>
          </cell>
          <cell r="F64">
            <v>43563</v>
          </cell>
          <cell r="G64">
            <v>51313000</v>
          </cell>
          <cell r="I64">
            <v>1120.6500000000001</v>
          </cell>
          <cell r="J64">
            <v>72.84</v>
          </cell>
          <cell r="L64" t="str">
            <v>SERVICIO</v>
          </cell>
          <cell r="O64" t="str">
            <v>CONTRATACION POR EL SERVICIO DE ALQUILER, MONTAJE Y SERVICIO TÉCNICO NECESARIO PARA EL DESARROLLO DE LA ACTIVIDAD MIERCOLES EN EL LEAL CON LA ACTUACIÓN DE GRUPO RIDING HIGH EL DÍA 6 DE FEBRERO EN ELTEATRO LEAL</v>
          </cell>
        </row>
        <row r="65">
          <cell r="A65">
            <v>2019006916</v>
          </cell>
          <cell r="C65" t="str">
            <v>B76790898</v>
          </cell>
          <cell r="D65" t="str">
            <v>SOUND PROMEDIA CANARIAS S.L</v>
          </cell>
          <cell r="F65">
            <v>43571</v>
          </cell>
          <cell r="G65">
            <v>51313000</v>
          </cell>
          <cell r="I65">
            <v>1292.17</v>
          </cell>
          <cell r="J65">
            <v>83.99</v>
          </cell>
          <cell r="L65" t="str">
            <v>SERVICIO</v>
          </cell>
          <cell r="O65" t="str">
            <v>CONTRATACION POR EL SERVICIO DE ALQUILER, MONTAJE Y SERVICIO TÉCNICO NECESARIO PARA EL DESARROLLO DE LA OBRA DE TEATRO  HANNAH DE LOS TRES PAISES EL DÍA 8 DE FEBRERO EN EL TEATRO LEAL</v>
          </cell>
        </row>
        <row r="66">
          <cell r="A66">
            <v>2019006927</v>
          </cell>
          <cell r="C66" t="str">
            <v>B76790898</v>
          </cell>
          <cell r="D66" t="str">
            <v>SOUND PROMEDIA CANARIAS S.L</v>
          </cell>
          <cell r="F66">
            <v>43571</v>
          </cell>
          <cell r="G66">
            <v>51313000</v>
          </cell>
          <cell r="I66">
            <v>2271.52</v>
          </cell>
          <cell r="J66">
            <v>147.65</v>
          </cell>
          <cell r="L66" t="str">
            <v>SERVICIO</v>
          </cell>
          <cell r="O66" t="str">
            <v>CONTRATACION POR EL SERVICIO DE ALQUILER, MONTAJE Y SERVICIO TÉCNICO NECESARIO PARA EL DESARROLLO DE LA OBRA DE TEATRO  LA CASA DE BERNARDA DE ALBA DEL DÍA 24 AL 28 DE MARZO EN EL TEATRO LEAL</v>
          </cell>
        </row>
        <row r="67">
          <cell r="A67">
            <v>2019006935</v>
          </cell>
          <cell r="C67" t="str">
            <v>B76790898</v>
          </cell>
          <cell r="D67" t="str">
            <v>SOUND PROMEDIA CANARIAS S.L</v>
          </cell>
          <cell r="F67">
            <v>43571</v>
          </cell>
          <cell r="G67">
            <v>51313000</v>
          </cell>
          <cell r="I67">
            <v>300</v>
          </cell>
          <cell r="J67">
            <v>19.5</v>
          </cell>
          <cell r="L67" t="str">
            <v>SERVICIO</v>
          </cell>
          <cell r="O67" t="str">
            <v>CONTRATACION POR EL SERVICIO DE ALQUILER, MONTAJE Y SERVICIO TÉCNICO NECESARIO PARA EL DESARROLLO DE LA OBRA DE TEATRO  LA CASA DE BERNARDA DE ALBA EL DÍA 29 DE MARZO EN EL TEATRO LEAL</v>
          </cell>
        </row>
        <row r="68">
          <cell r="A68">
            <v>2019006937</v>
          </cell>
          <cell r="C68" t="str">
            <v>B76790898</v>
          </cell>
          <cell r="D68" t="str">
            <v>SOUND PROMEDIA CANARIAS S.L</v>
          </cell>
          <cell r="F68">
            <v>43571</v>
          </cell>
          <cell r="G68">
            <v>51313000</v>
          </cell>
          <cell r="I68">
            <v>2362.17</v>
          </cell>
          <cell r="J68">
            <v>153.54</v>
          </cell>
          <cell r="L68" t="str">
            <v>SERVICIO</v>
          </cell>
          <cell r="O68" t="str">
            <v>CONTRATACION POR EL SERVICIO DE ALQUILER, MONTAJE Y SERVICIO TÉCNICO NECESARIO PARA EL DESARROLLO DEL CONCIERTO DE  JUAN PERRO EL DÍA 30 DE MARZO EN EL TEATRO LEAL</v>
          </cell>
        </row>
        <row r="69">
          <cell r="A69">
            <v>2019007150</v>
          </cell>
          <cell r="C69" t="str">
            <v>78695273Z</v>
          </cell>
          <cell r="D69" t="str">
            <v>AROCHA FERREIRO</v>
          </cell>
          <cell r="F69">
            <v>43538</v>
          </cell>
          <cell r="G69">
            <v>79341000</v>
          </cell>
          <cell r="I69">
            <v>7020</v>
          </cell>
          <cell r="J69">
            <v>456.3</v>
          </cell>
          <cell r="L69" t="str">
            <v>SERVICIO</v>
          </cell>
          <cell r="O69" t="str">
            <v>CONTRATACIÓN POR EL SERVICIO DE MARKETING Y CREACIÓN DIGITAL PARA EL TEATRO LEAL PARA EL PERIODO DE ENERO A DICIEMBRE DE 2019</v>
          </cell>
        </row>
        <row r="70">
          <cell r="A70">
            <v>2019007158</v>
          </cell>
          <cell r="C70" t="str">
            <v>G76778737</v>
          </cell>
          <cell r="D70" t="str">
            <v>ASOCIACIÓN Y HUMANITARIA VILLA FELIZ</v>
          </cell>
          <cell r="F70">
            <v>43538</v>
          </cell>
          <cell r="G70">
            <v>92312100</v>
          </cell>
          <cell r="I70">
            <v>5000</v>
          </cell>
          <cell r="J70">
            <v>0</v>
          </cell>
          <cell r="L70" t="str">
            <v>SERVICIO</v>
          </cell>
          <cell r="O70" t="str">
            <v>CONTRATACIÓN POR EL SERVICIO EN CONCEPTO DE CACHÉ POR LA ACTUACIÓN DE CELSO ALBELO EL DÍA 16 DE MARZO EN EL TEATRO LEAL</v>
          </cell>
        </row>
        <row r="71">
          <cell r="A71">
            <v>2019007539</v>
          </cell>
          <cell r="C71" t="str">
            <v>78695273Z</v>
          </cell>
          <cell r="D71" t="str">
            <v>AROCHA FERREIRO</v>
          </cell>
          <cell r="F71">
            <v>43587</v>
          </cell>
          <cell r="G71">
            <v>79341000</v>
          </cell>
          <cell r="I71">
            <v>7020</v>
          </cell>
          <cell r="J71">
            <v>456.3</v>
          </cell>
          <cell r="L71" t="str">
            <v>SERVICIO</v>
          </cell>
          <cell r="O71" t="str">
            <v>CONTRATACIÓN DEL SERVICIO DE MARKETING Y CREACIÓN DIGITAL DE IMÁGENES PARA EL ORGANISMO AUTÓNOMO DE ACTIVIDADES MUSICALES DURANTE EL AÑO 2019 (DE ENERO A DICIEMBRE, AMBOS MESES INCLUSIVE).</v>
          </cell>
        </row>
        <row r="72">
          <cell r="A72">
            <v>2019007683</v>
          </cell>
          <cell r="C72" t="str">
            <v>B38887576</v>
          </cell>
          <cell r="D72" t="str">
            <v>MANTEN.OFIMATICOS DE TENERIFE SLL</v>
          </cell>
          <cell r="F72">
            <v>43587</v>
          </cell>
          <cell r="G72">
            <v>30192000</v>
          </cell>
          <cell r="I72">
            <v>130</v>
          </cell>
          <cell r="J72">
            <v>8.4499999999999993</v>
          </cell>
          <cell r="L72" t="str">
            <v>SERVICIO</v>
          </cell>
          <cell r="O72" t="str">
            <v>CONTRATACIÓN POR EL SERVICIO DE REPARACIÓN DE EQUIPOE DE IMPRESIÓN NECESARIO PARA EL DESARROLLO ADMINISTRATIVO DE LA ESCUELA DE MÚSICA CONSISTENTE EN UN DC CONTROLLER ( SIST. MECANICO DE DETECCIÓN DE PAPEL).</v>
          </cell>
        </row>
        <row r="73">
          <cell r="A73">
            <v>2019007744</v>
          </cell>
          <cell r="C73" t="str">
            <v>B38641387</v>
          </cell>
          <cell r="D73" t="str">
            <v>FUENTE AZUL COMPAÑIA DE AGUAS SL</v>
          </cell>
          <cell r="F73">
            <v>43563</v>
          </cell>
          <cell r="G73">
            <v>41110000</v>
          </cell>
          <cell r="I73">
            <v>1436.5</v>
          </cell>
          <cell r="J73">
            <v>5.6</v>
          </cell>
          <cell r="L73" t="str">
            <v>SUMINISTRO</v>
          </cell>
          <cell r="O73" t="str">
            <v>CONTRATACIÓN SUMINISTRO DE AGUA MINERAL 180 BOTELLONES DE 20 L, 14 CAJAS DE VASOS (500 UNIDADES)</v>
          </cell>
        </row>
        <row r="74">
          <cell r="A74">
            <v>2019007767</v>
          </cell>
          <cell r="C74" t="str">
            <v>B38641387</v>
          </cell>
          <cell r="D74" t="str">
            <v>FUENTE AZUL COMPAÑIA DE AGUAS SL</v>
          </cell>
          <cell r="F74">
            <v>43571</v>
          </cell>
          <cell r="G74">
            <v>41110000</v>
          </cell>
          <cell r="I74">
            <v>30.9</v>
          </cell>
          <cell r="J74">
            <v>2</v>
          </cell>
          <cell r="L74" t="str">
            <v>Servicio</v>
          </cell>
          <cell r="O74" t="str">
            <v>CONTRATACIÓN DEL SERVICIO ANUAL DE LAS CUOTAS DE MANTENIMIENTO DEL DISPENSADOR COD. 9345</v>
          </cell>
        </row>
        <row r="75">
          <cell r="A75">
            <v>2019007781</v>
          </cell>
          <cell r="C75" t="str">
            <v>B06290241</v>
          </cell>
          <cell r="D75" t="str">
            <v>PREVING CONSULTORES, S.L.</v>
          </cell>
          <cell r="F75">
            <v>43571</v>
          </cell>
          <cell r="G75">
            <v>71317200</v>
          </cell>
          <cell r="I75">
            <v>1121.57</v>
          </cell>
          <cell r="J75">
            <v>40.85</v>
          </cell>
          <cell r="L75" t="str">
            <v>Servicio</v>
          </cell>
          <cell r="O75" t="str">
            <v>CONTRATACIÓN SERVICIO DE PREVENCIÓN DE RIESGOS LABORALES Y VIGILANCIA DE LA SALUD EN LA ESCUELA DE MUNICIPAL DE MÚSICA DE LA LAGUNA GUILLERMO GONZÁLEZ DURANTE EL PERIODO COMPRENDIDO ENTRE LOS MESES DE ENERO Y DICIEMBRE DE 2019</v>
          </cell>
        </row>
        <row r="76">
          <cell r="A76">
            <v>2019007825</v>
          </cell>
          <cell r="C76" t="str">
            <v>B76732866</v>
          </cell>
          <cell r="D76" t="str">
            <v>DIRECTORES ASESORES DE SEGURIDAD, S.L.</v>
          </cell>
          <cell r="F76">
            <v>43572</v>
          </cell>
          <cell r="G76">
            <v>71317200</v>
          </cell>
          <cell r="I76">
            <v>12876</v>
          </cell>
          <cell r="J76">
            <v>836.94</v>
          </cell>
          <cell r="L76" t="str">
            <v>SERVICIO</v>
          </cell>
          <cell r="O76" t="str">
            <v>CONTRATACIÓN DEL SERVICIO DE CONTROL DE ACCESOS EN LA ESCUELA MUNICIPAL DE MÚSICA EN HORARIO DE 14:30 A 22:30 H., DURANTE LOS MESES DE ENERO A JULIO DE 2019.</v>
          </cell>
        </row>
        <row r="77">
          <cell r="A77">
            <v>2019007937</v>
          </cell>
          <cell r="C77" t="str">
            <v>A28833218</v>
          </cell>
          <cell r="D77" t="str">
            <v>PROCEDIMIENTOS DE ASEO URBANO, S.A.</v>
          </cell>
          <cell r="F77">
            <v>43559</v>
          </cell>
          <cell r="G77">
            <v>90910000</v>
          </cell>
          <cell r="I77">
            <v>5246.68</v>
          </cell>
          <cell r="J77">
            <v>101.03</v>
          </cell>
          <cell r="L77" t="str">
            <v>Servicio</v>
          </cell>
          <cell r="O77" t="str">
            <v>CONTRATACIÓN DEL SERVICIO DE LIMPIEZA DEL EDIFICIO SEDE DE LA ESCUELA MUNICIPAL DE MÚSICA DE LA LAGUNA GUILLERMO GONZÁLEZ EN EL PERIODO COMPRENDIDO ENTRE EL 01/01/2019 HASTA EL 15/04/2019</v>
          </cell>
        </row>
        <row r="78">
          <cell r="A78">
            <v>2019007961</v>
          </cell>
          <cell r="C78" t="str">
            <v>B38479242</v>
          </cell>
          <cell r="D78" t="str">
            <v>SERVICIOS ANTIPLAGAS DE CANARIAS SL</v>
          </cell>
          <cell r="F78">
            <v>43567</v>
          </cell>
          <cell r="G78">
            <v>90922000</v>
          </cell>
          <cell r="I78">
            <v>1310</v>
          </cell>
          <cell r="J78">
            <v>91.7</v>
          </cell>
          <cell r="L78" t="str">
            <v>Servicio</v>
          </cell>
          <cell r="O78" t="str">
            <v>CONTRATACIÓN DEL SERVICIO DE CONTROL CIENTÍFICO E INTEGRAL DE INSECTOS ARRASTRANTES, RATAS Y RATONES EN LAS DEPENDENCIAS DE LA ESCUELA MUNICIPAL DE MÚSICA DE LA LAGUNA GUILLERMO GONZÁLEZ DURANTE EL AÑO 2019 (DE ENERO A DICIEMBRE, AMBOS MESES INCLUSIVE).</v>
          </cell>
        </row>
        <row r="79">
          <cell r="A79">
            <v>2019008577</v>
          </cell>
          <cell r="C79" t="str">
            <v>78633443P</v>
          </cell>
          <cell r="D79" t="str">
            <v>CABRERA ESTÉVEZ</v>
          </cell>
          <cell r="F79">
            <v>43581</v>
          </cell>
          <cell r="G79">
            <v>92312120</v>
          </cell>
          <cell r="I79">
            <v>2350</v>
          </cell>
          <cell r="J79">
            <v>164.5</v>
          </cell>
          <cell r="L79" t="str">
            <v>SERVICIO</v>
          </cell>
          <cell r="O79" t="str">
            <v>CONTRATACIÓN DEL SERVICIO DE IMPARTICIÓN DE TALLERES DE INTERPRETACIÓN DE SAXOFÓN EN LOS ÁMBITOS DE MÚSICA MODERNA, JAZZ Y CLÁSICA, DIRIGIDO AL ALUMNADO DE LA ESCUELA MUNICIPAL DE MÚSICA DE LA LAGUNA GUILLERMO GONZÁLEZ, A REALIZAR EN EL MENCIONADO CENTRO ENTRE LOS DÍAS 6 Y 22 DE FEBRERO DE 2019, AMBOS INCLUSIVE.</v>
          </cell>
        </row>
        <row r="80">
          <cell r="A80">
            <v>2019008655</v>
          </cell>
          <cell r="C80" t="str">
            <v>78619455G</v>
          </cell>
          <cell r="D80" t="str">
            <v>BELLO HERNANDEZ</v>
          </cell>
          <cell r="F80">
            <v>43560</v>
          </cell>
          <cell r="G80">
            <v>92312120</v>
          </cell>
          <cell r="I80">
            <v>1500</v>
          </cell>
          <cell r="J80">
            <v>97.5</v>
          </cell>
          <cell r="L80" t="str">
            <v>SERVICIO</v>
          </cell>
          <cell r="O80" t="str">
            <v>CONTRATACIÓN DEL SERVICIO DE IMPARTICIÓN DE TALLERES DE MÚSICA Y MOVIMIENTO, FORMACIÓN MUSICAL COMPLEMENTARIA Y CORO ADULTO DIRIGIDO AL ALUMNADO DE LA ESCUELA MUNICIPAL DE MÚSICA DE LA LAGUNA GUILLERMO GONZÁLEZ, A REALIZAR EN EL MENCIONADO CENTRO ENTRE LOS DÍAS 11 Y 28 DE FEBRERO DE 2019, AMBOS INCLUSIVE.</v>
          </cell>
        </row>
        <row r="81">
          <cell r="A81">
            <v>2019008664</v>
          </cell>
          <cell r="C81" t="str">
            <v>78721093M</v>
          </cell>
          <cell r="D81" t="str">
            <v>SOSA PEREZ</v>
          </cell>
          <cell r="F81">
            <v>43581</v>
          </cell>
          <cell r="G81">
            <v>92312120</v>
          </cell>
          <cell r="I81">
            <v>1740</v>
          </cell>
          <cell r="J81">
            <v>113.1</v>
          </cell>
          <cell r="L81" t="str">
            <v>SERVICIO</v>
          </cell>
          <cell r="O81" t="str">
            <v>CONTRATACIÓN DEL SERVICIO DE IMPARTICIÓN DE TALLERES DE FORMACIÓN MUSICAL COMPLEMENTARIA Y CORO INFANTIL Y JUVENIL DIRIGIDO AL ALUMNADO DE LA ESCUELA MUNICIPAL DE MÚSICA DE LA LAGUNA GUILLERMO GONZÁLEZ, A REALIZAR EN EL MENCIONADO CENTRO ENTRE LOS DÍAS 7 DE FEBRERO Y 1 DE MARZO DE 2019, AMBOS INCLUSIVE.</v>
          </cell>
        </row>
        <row r="82">
          <cell r="A82">
            <v>2019008682</v>
          </cell>
          <cell r="C82" t="str">
            <v>78721093M</v>
          </cell>
          <cell r="D82" t="str">
            <v>SOSA PEREZ</v>
          </cell>
          <cell r="F82">
            <v>43584</v>
          </cell>
          <cell r="G82">
            <v>92312120</v>
          </cell>
          <cell r="I82">
            <v>990</v>
          </cell>
          <cell r="J82">
            <v>64.349999999999994</v>
          </cell>
          <cell r="L82" t="str">
            <v>SERVICIO</v>
          </cell>
          <cell r="O82" t="str">
            <v>CONTRATACIÓN DEL SERVICIO DE IMPARTICIÓN DE TALLERES DE FORMACIÓN MUSICAL COMPLEMENTARIA Y CORO INFANTIL Y JUVENIL DIRIGIDO AL ALUMNADO DE LA ESCUELA MUNICIPAL DE MÚSICA DE LA LAGUNA GUILLERMO GONZÁLEZ, A REALIZAR EN EL MENCIONADO CENTRO ENTRE LOS DÍAS 11 Y 22 DE MARZO DE 2019, AMBOS INCLUSIVE.</v>
          </cell>
        </row>
        <row r="83">
          <cell r="A83">
            <v>2019009266</v>
          </cell>
          <cell r="C83" t="str">
            <v>13933106M</v>
          </cell>
          <cell r="D83" t="str">
            <v>ZURDO FERNANDEZ</v>
          </cell>
          <cell r="F83">
            <v>43551</v>
          </cell>
          <cell r="G83">
            <v>50750000</v>
          </cell>
          <cell r="I83">
            <v>2723.04</v>
          </cell>
          <cell r="J83">
            <v>177</v>
          </cell>
          <cell r="L83" t="str">
            <v>SERVICIO</v>
          </cell>
          <cell r="O83" t="str">
            <v>CONTRATACIÓN DEL SERVICIO DE CONSERVACIÓN, INSPECCIÓN PERIÓDICA (OCA) Y MANTENIMIENTO DE LOS APARATOS ELEVADORES SITUADOS EN EL ESPACIO ESCÉNICO DEL TEATRO LEAL, CORRESPONDIENTE A LOS MESES DE ENERO A DICIEMBRE DE 2019.</v>
          </cell>
        </row>
        <row r="84">
          <cell r="A84">
            <v>2019009288</v>
          </cell>
          <cell r="C84" t="str">
            <v>B76572775</v>
          </cell>
          <cell r="D84" t="str">
            <v>SELECA INSTALACIONES Y MANTENIMIENTOS, S.L.U.</v>
          </cell>
          <cell r="F84">
            <v>43551</v>
          </cell>
          <cell r="G84">
            <v>50324200</v>
          </cell>
          <cell r="I84">
            <v>895</v>
          </cell>
          <cell r="J84">
            <v>58.18</v>
          </cell>
          <cell r="L84" t="str">
            <v>SERVICIO</v>
          </cell>
          <cell r="O84" t="str">
            <v>CONTRATACIÓN DEL SERVICIO DE MANTENIMIENTO PREVENTIVO DE DETECCIÓN Y EXTINCIÓN DE INCENDIOS PARA EL AÑO 2019 (EXTINTORES, SISTEMA DE DETECCIÓN DE INCENDIOS, GRUPO DE BOMBAS, PUESTOS DE INCENDIO, BIE, ...)</v>
          </cell>
        </row>
        <row r="85">
          <cell r="A85">
            <v>2019009290</v>
          </cell>
          <cell r="C85" t="str">
            <v>B38641387</v>
          </cell>
          <cell r="D85" t="str">
            <v>FUENTE AZUL COMPAÑIA DE AGUAS SL</v>
          </cell>
          <cell r="F85">
            <v>43551</v>
          </cell>
          <cell r="G85">
            <v>41110000</v>
          </cell>
          <cell r="I85">
            <v>1740</v>
          </cell>
          <cell r="J85">
            <v>0</v>
          </cell>
          <cell r="L85" t="str">
            <v>SUMINISTRO</v>
          </cell>
          <cell r="O85" t="str">
            <v>CONTRATACIÓN DEL SERVICIO DE SUMINISTRO DE 500 PACKS DE BOTELLINES DE AGUA DE 0,33 CL NECESARIOS PARA CUBRIR LAS NECESIDADES DE LOS ARTISTAS QUE ACTUARÁN EN EL ESPACIO ESCÉNICO DEL TEATRO LEAL DURANTE EL AÑO 2019.</v>
          </cell>
        </row>
        <row r="86">
          <cell r="A86">
            <v>2019009304</v>
          </cell>
          <cell r="C86" t="str">
            <v>48286058L</v>
          </cell>
          <cell r="D86" t="str">
            <v>GISBERT SOLER</v>
          </cell>
          <cell r="F86">
            <v>43544</v>
          </cell>
          <cell r="G86">
            <v>92312110</v>
          </cell>
          <cell r="I86">
            <v>1800</v>
          </cell>
          <cell r="J86">
            <v>126</v>
          </cell>
          <cell r="L86" t="str">
            <v>SERVICIO</v>
          </cell>
          <cell r="O86" t="str">
            <v>CONTRATACIÓN POR EL SERVICIO EN CONCEPTO DE CACHÉ POR EL TALLER  MUNDO AL REVÉS Y LA PRESENTACIÓN DE  SAMSARA ENTRE LOS DÍAS 23 Y 29 DE ABRIL EN LA SALA DE CÁMARA DEL TEATRO LEAL DENTRO DEL PROYECTO LEAL-LAV ( GASTOS COMPROMETIDOS EN EL EJERCICIO 2018 AD 1050/2018)</v>
          </cell>
        </row>
        <row r="87">
          <cell r="A87">
            <v>2019009376</v>
          </cell>
          <cell r="C87" t="str">
            <v>A28833218</v>
          </cell>
          <cell r="D87" t="str">
            <v>PROCEDIMIENTOS DE ASEO URBANO, S.A.</v>
          </cell>
          <cell r="F87">
            <v>43551</v>
          </cell>
          <cell r="G87">
            <v>90910000</v>
          </cell>
          <cell r="I87">
            <v>5246.68</v>
          </cell>
          <cell r="J87">
            <v>353.61</v>
          </cell>
          <cell r="L87" t="str">
            <v>SERVICIO</v>
          </cell>
          <cell r="O87" t="str">
            <v>CONTRATACIÓN DEL SERVICIO DE MANTENIMIENTO DE LIMPIEZA DEL TEATRO LEAL DEL 1 DE ENERO AL 15 DE ABRIL DE 2019.</v>
          </cell>
        </row>
        <row r="88">
          <cell r="A88">
            <v>2019009383</v>
          </cell>
          <cell r="C88" t="str">
            <v>A28833218</v>
          </cell>
          <cell r="D88" t="str">
            <v>PROCEDIMIENTOS DE ASEO URBANO, S.A.</v>
          </cell>
          <cell r="F88">
            <v>43567</v>
          </cell>
          <cell r="G88">
            <v>90910000</v>
          </cell>
          <cell r="I88">
            <v>487.26</v>
          </cell>
          <cell r="J88">
            <v>40.78</v>
          </cell>
          <cell r="L88" t="str">
            <v>SERVICIO</v>
          </cell>
          <cell r="O88" t="str">
            <v>CONTRATACIÓN DEL SERVICIO DE LIMPIEZA DEL TEATRO LEAL PARA LAS FUNCIONES DEL PRIMER TRIMESTRE DEL AÑO 2019.</v>
          </cell>
        </row>
        <row r="89">
          <cell r="A89">
            <v>2019009384</v>
          </cell>
          <cell r="C89" t="str">
            <v>43814255Z</v>
          </cell>
          <cell r="D89" t="str">
            <v>MARRERO PEREZ</v>
          </cell>
          <cell r="F89">
            <v>43567</v>
          </cell>
          <cell r="G89">
            <v>50532300</v>
          </cell>
          <cell r="I89">
            <v>2929.6</v>
          </cell>
          <cell r="J89">
            <v>190.42</v>
          </cell>
          <cell r="L89" t="str">
            <v>SERVICIO</v>
          </cell>
          <cell r="O89" t="str">
            <v>CONTRATACIÓN DEL SERVICIO DE REVISIONES Y MANTENIMIENTO DEL GRUPO ELECTRÓGENO DEL TEATRO LEAL DURANTE EL AÑO 2019</v>
          </cell>
        </row>
        <row r="90">
          <cell r="A90">
            <v>2019009387</v>
          </cell>
          <cell r="C90" t="str">
            <v>B06290241</v>
          </cell>
          <cell r="D90" t="str">
            <v>PREVING CONSULTORES, S.L.</v>
          </cell>
          <cell r="F90">
            <v>43565</v>
          </cell>
          <cell r="G90">
            <v>71317200</v>
          </cell>
          <cell r="I90">
            <v>185.67</v>
          </cell>
          <cell r="J90">
            <v>12.07</v>
          </cell>
          <cell r="L90" t="str">
            <v>SERVICIO</v>
          </cell>
          <cell r="O90" t="str">
            <v>CONTRATACIÓN DEL SERVICIO DE PREVENCIÓN DE RIESGOS LABORALES EN EL TEATRO LEAL DURANTE EL AÑO 2019</v>
          </cell>
        </row>
        <row r="91">
          <cell r="A91">
            <v>2019009400</v>
          </cell>
          <cell r="C91" t="str">
            <v>B76601756</v>
          </cell>
          <cell r="D91" t="str">
            <v>EVENTS WAYSUN, S.L.</v>
          </cell>
          <cell r="F91">
            <v>43551</v>
          </cell>
          <cell r="G91">
            <v>98341120</v>
          </cell>
          <cell r="I91">
            <v>14.238</v>
          </cell>
          <cell r="J91">
            <v>925.47</v>
          </cell>
          <cell r="L91" t="str">
            <v>SERVICIO</v>
          </cell>
          <cell r="O91" t="str">
            <v>CONTRATACIÓN DEL SERVICIO DE ACOMODADORES Y JEFE DE SALA NECESARIO PARA LOS ACTOS A DESARROLLAR EN EL TEATRO LEAL DURANTE EL AÑO 2019</v>
          </cell>
        </row>
        <row r="92">
          <cell r="A92">
            <v>2019009404</v>
          </cell>
          <cell r="C92" t="str">
            <v>B38286068</v>
          </cell>
          <cell r="D92" t="str">
            <v>LITOGRAFIA DRAGO S.L.</v>
          </cell>
          <cell r="F92">
            <v>43565</v>
          </cell>
          <cell r="G92">
            <v>79810000</v>
          </cell>
          <cell r="I92">
            <v>2240</v>
          </cell>
          <cell r="J92">
            <v>145.6</v>
          </cell>
          <cell r="L92" t="str">
            <v>SERVICIO</v>
          </cell>
          <cell r="O92" t="str">
            <v>CONTRATACIÓN DEL SERVICIO DE IMPRESIÓN DE LA AGENDA CULTURAL DEL TEATRO LEAL PARA PUBLICITAR LOS ACTOS A REALIZAR DURANTE EL AÑO 2019</v>
          </cell>
        </row>
        <row r="93">
          <cell r="A93">
            <v>2019009415</v>
          </cell>
          <cell r="C93" t="str">
            <v>G82577685</v>
          </cell>
          <cell r="D93" t="str">
            <v>LA RED ESPAÑOLA DE TEATROS,AUDITORIOS,CIRCUITOS Y FESTIVALES</v>
          </cell>
          <cell r="F93">
            <v>43565</v>
          </cell>
          <cell r="G93">
            <v>92312000</v>
          </cell>
          <cell r="I93">
            <v>1500</v>
          </cell>
          <cell r="J93">
            <v>0</v>
          </cell>
          <cell r="L93" t="str">
            <v>SERVICIO</v>
          </cell>
          <cell r="O93" t="str">
            <v>CONTRATACIÓN DEL SERVICIO DE LA CUOTA DE ASOCIACIÓN A LA RED ESPAÑOLA DE TEATROS, AUDITORIOS, CIRCUITOS Y FESTIVALES DE TITULARIDAD PÚBLICA DURANTE EL AÑO 2019</v>
          </cell>
        </row>
        <row r="94">
          <cell r="A94">
            <v>2019009434</v>
          </cell>
          <cell r="C94" t="str">
            <v>A28870277</v>
          </cell>
          <cell r="D94" t="str">
            <v>GESTION DE ESPACIOS CULTURALES Y DE OCIO, S.A</v>
          </cell>
          <cell r="F94">
            <v>43571</v>
          </cell>
          <cell r="G94">
            <v>50324200</v>
          </cell>
          <cell r="I94">
            <v>4475</v>
          </cell>
          <cell r="J94">
            <v>290.88</v>
          </cell>
          <cell r="L94" t="str">
            <v>SERVICIO</v>
          </cell>
          <cell r="O94" t="str">
            <v>CONTRATACIÓN DEL SERVICIO DE REVISIÓN DE LAS INSTALACIONES ESCÉNICAS DEL TEATRO LEAL DE LA LAGUNA CORRESPONDIENTE AL AÑO 2019</v>
          </cell>
        </row>
        <row r="95">
          <cell r="A95">
            <v>2019009505</v>
          </cell>
          <cell r="C95" t="str">
            <v>B38479242</v>
          </cell>
          <cell r="D95" t="str">
            <v>SERVICIOS ANTIPLAGAS DE CANARIAS SL</v>
          </cell>
          <cell r="F95">
            <v>43565</v>
          </cell>
          <cell r="G95">
            <v>90922000</v>
          </cell>
          <cell r="I95">
            <v>1813.9</v>
          </cell>
          <cell r="J95">
            <v>117.9</v>
          </cell>
          <cell r="L95" t="str">
            <v>SERVICIO</v>
          </cell>
          <cell r="O95" t="str">
            <v>CONTRATACIÓN DEL SERVICIO SDE CONTROL CIENTÍFICO E INTEGRAL DE INSECTOS ARRASTRANTES, RATAS Y RATONES EN TODAS LAS DEPENDENCIAS DEL TEATRO LEAL, DURANTE EL PERIODO DE ENERO A DICIEMBRE DE 2019</v>
          </cell>
        </row>
        <row r="96">
          <cell r="A96">
            <v>2019009507</v>
          </cell>
          <cell r="C96" t="str">
            <v>B38001905</v>
          </cell>
          <cell r="D96" t="str">
            <v>LITOGRAFIA A. ROMERO S.L.</v>
          </cell>
          <cell r="F96">
            <v>43565</v>
          </cell>
          <cell r="G96">
            <v>79810000</v>
          </cell>
          <cell r="I96">
            <v>1243.05</v>
          </cell>
          <cell r="J96">
            <v>80.790000000000006</v>
          </cell>
          <cell r="L96" t="str">
            <v>SERVICIO</v>
          </cell>
          <cell r="O96" t="str">
            <v>CONTRATACIÓN DEL SERVICIO DE IMPRESIÓN DE CARTELES CON LA PROGRAMACIÓN DE LOS ESPECTÁCULOS QUE SE DESARROLLARÁN EN EL TEATRO LEAL DURANTE LOS MESES DE ENERO A DICIEMBRE DE 2019</v>
          </cell>
        </row>
        <row r="97">
          <cell r="A97">
            <v>2019009512</v>
          </cell>
          <cell r="C97" t="str">
            <v>42930235E</v>
          </cell>
          <cell r="D97" t="str">
            <v>TORRES SANTOS</v>
          </cell>
          <cell r="F97">
            <v>43565</v>
          </cell>
          <cell r="G97">
            <v>79341000</v>
          </cell>
          <cell r="I97">
            <v>3700</v>
          </cell>
          <cell r="J97">
            <v>555</v>
          </cell>
          <cell r="L97" t="str">
            <v>SERVICIO</v>
          </cell>
          <cell r="O97" t="str">
            <v>CONTRATACIÓN DEL SERVICIO DE SUPLEMENTO SAN CRISTÓBAL DE LA LAGUNA Y LA MÚSICA, ASÍ COMO LA COBERTURA ANUAL DE LOS ACTOS QUE SE CELEBRARÁN EN EL TEATRO LEAL DURANTE LOS MESES DE ENERO A JUNIO DE 2019.</v>
          </cell>
        </row>
        <row r="98">
          <cell r="A98">
            <v>2019009515</v>
          </cell>
          <cell r="C98" t="str">
            <v>B66916420</v>
          </cell>
          <cell r="D98" t="str">
            <v>PURALIA SYSTEMS, S.L.U.</v>
          </cell>
          <cell r="F98">
            <v>43581</v>
          </cell>
          <cell r="G98">
            <v>51514110</v>
          </cell>
          <cell r="I98">
            <v>2340</v>
          </cell>
          <cell r="J98">
            <v>152.1</v>
          </cell>
          <cell r="L98" t="str">
            <v>SERVICIO</v>
          </cell>
          <cell r="O98" t="str">
            <v>CONTRATACIÓN DEL SERVICIO DE CUOTAS DEL SERVICIO DE MANTENIMIENTO DE LAS 5 MÁQUINAS HARRY INSTALADAS EN EL TEATRO LEAL DURANTE LOS MESES DE ENERO A DICIEMBRE DE 2019</v>
          </cell>
        </row>
        <row r="99">
          <cell r="A99">
            <v>2019009609</v>
          </cell>
          <cell r="C99" t="str">
            <v>B38441630</v>
          </cell>
          <cell r="D99" t="str">
            <v>VICTORIA DE CANARIAS, S.L.</v>
          </cell>
          <cell r="F99">
            <v>43565</v>
          </cell>
          <cell r="G99">
            <v>79710000</v>
          </cell>
          <cell r="I99">
            <v>14990</v>
          </cell>
          <cell r="J99">
            <v>974.94</v>
          </cell>
          <cell r="L99" t="str">
            <v>SERVICIO</v>
          </cell>
          <cell r="O99" t="str">
            <v>CONTRATACIÓN DEL SERVICIO DE 1 CONTROLADOR DE ACCESOS EN LOS EVENTOS QUE SE CELEBRARÁN EN EL TEATRO LEAL DURANTE EL AÑO 2019</v>
          </cell>
        </row>
        <row r="100">
          <cell r="A100">
            <v>2019010683</v>
          </cell>
          <cell r="C100" t="str">
            <v>B82846825</v>
          </cell>
          <cell r="D100" t="str">
            <v>ENERGIA XXI COMERCIALIZADORA DE REFERENCIA, S.L. SOCIEDAD UNIPERSONAL</v>
          </cell>
          <cell r="F100">
            <v>43560</v>
          </cell>
          <cell r="G100">
            <v>65310000</v>
          </cell>
          <cell r="I100">
            <v>2500</v>
          </cell>
          <cell r="J100">
            <v>0</v>
          </cell>
          <cell r="L100" t="str">
            <v>SUMINISTRO</v>
          </cell>
          <cell r="O100" t="str">
            <v>PREVISIÓN DEL SUMINISTRO DE ENERGÍA ELÉCTRICA EN LA ESCUELA MUNICIPAL DE MÚSICA DE LA LAGUNA GUILLERMO GONZÁLEZ PARA EL AÑO 2019.</v>
          </cell>
        </row>
        <row r="101">
          <cell r="A101">
            <v>2019010685</v>
          </cell>
          <cell r="C101" t="str">
            <v>A38285961</v>
          </cell>
          <cell r="D101" t="str">
            <v>TEIDAGUA, S.A.</v>
          </cell>
          <cell r="F101">
            <v>43560</v>
          </cell>
          <cell r="G101">
            <v>41110000</v>
          </cell>
          <cell r="I101">
            <v>1200</v>
          </cell>
          <cell r="J101">
            <v>0</v>
          </cell>
          <cell r="L101" t="str">
            <v>SUMINISTRO</v>
          </cell>
          <cell r="O101" t="str">
            <v>PREVISIÓN DEL SUMINISTRO DE AGUA POR CONTADORES DE TITULARIDAD MUNICIPAL EN LA ESCUELA MUNICIPAL DE MÚSICA DE LA LAGUNA GUILLERMO GONZÁLEZ PARA EL AÑO 2019.</v>
          </cell>
        </row>
        <row r="102">
          <cell r="A102">
            <v>2019010688</v>
          </cell>
          <cell r="C102" t="str">
            <v>A82018474</v>
          </cell>
          <cell r="D102" t="str">
            <v>TELEFONICA DE ESPAÑA, S.A.U.</v>
          </cell>
          <cell r="F102">
            <v>43559</v>
          </cell>
          <cell r="G102">
            <v>64211100</v>
          </cell>
          <cell r="I102">
            <v>2500</v>
          </cell>
          <cell r="J102">
            <v>0</v>
          </cell>
          <cell r="L102" t="str">
            <v>SERVICIO</v>
          </cell>
          <cell r="O102" t="str">
            <v>PREVISIÓN DEL CONSUMO DE TELEFONÍA FIJA EN LA ESCUELA MUNICIPAL DE MÚSICA DE LA LAGUNA GUILLERMO GONZÁLEZ PARA EL AÑO 2019.</v>
          </cell>
        </row>
        <row r="103">
          <cell r="A103">
            <v>2019010814</v>
          </cell>
          <cell r="C103" t="str">
            <v>A28141935</v>
          </cell>
          <cell r="D103" t="str">
            <v>MAPFRE ESPAÑA COMPAÑIA DE SEGUROS Y REASEGUROS S.A.</v>
          </cell>
          <cell r="F103">
            <v>43565</v>
          </cell>
          <cell r="G103">
            <v>66510000</v>
          </cell>
          <cell r="I103">
            <v>8377.9500000000007</v>
          </cell>
          <cell r="J103">
            <v>0</v>
          </cell>
          <cell r="L103" t="str">
            <v>SERVICIO</v>
          </cell>
          <cell r="O103" t="str">
            <v>CONTRATACIÓN DEL SERVICIO DE COBERTURA DE SEGURO DE DAÑOS MATERIALES DEL TEATRO LEAL CORRESPONDIENTE AL AÑO 2019.</v>
          </cell>
        </row>
        <row r="104">
          <cell r="A104">
            <v>2019010819</v>
          </cell>
          <cell r="C104" t="str">
            <v>B06290241</v>
          </cell>
          <cell r="D104" t="str">
            <v>PREVING CONSULTORES, S.L.</v>
          </cell>
          <cell r="F104">
            <v>43565</v>
          </cell>
          <cell r="G104">
            <v>71317200</v>
          </cell>
          <cell r="I104">
            <v>2500</v>
          </cell>
          <cell r="J104">
            <v>165.2</v>
          </cell>
          <cell r="L104" t="str">
            <v>SERVICIO</v>
          </cell>
          <cell r="O104" t="str">
            <v>CONTRATACIÓN DEL SERVICIO DE PRESENCIA DE UN TÉCNICO DE PREVENCIÓN DE RIESGOS LABORALES PARA LA COORDINACIÓN DE ACTIVIDADES EMPRESARIALES DOS DÍAS AL MES EN HORARIO DE 8:00 A 15:00 HORAS EN EL TEATRO LEAL DURANTE EL AÑO 2019</v>
          </cell>
        </row>
        <row r="105">
          <cell r="A105">
            <v>2019010827</v>
          </cell>
          <cell r="C105" t="str">
            <v>P8802302C</v>
          </cell>
          <cell r="D105" t="str">
            <v>PATRONATO DE ACT. MUSICALES DEL AYT. DE LA LAGUNA</v>
          </cell>
          <cell r="F105">
            <v>43581</v>
          </cell>
          <cell r="G105">
            <v>90910000</v>
          </cell>
          <cell r="I105">
            <v>13971.6</v>
          </cell>
          <cell r="J105">
            <v>908.15</v>
          </cell>
          <cell r="L105" t="str">
            <v>SERVICIO</v>
          </cell>
          <cell r="O105" t="str">
            <v>CONTRATACIÓN DEL SERVICIO DE HIGIENIZACIÓN Y SANEAMIENTO DE LAS INSTALACIONES DEL ESPACIO ESCÉNICO DEL TEATRO LEAL DEL 16 DE ABRIL AL 31 DE DICIEMBRE DE 2019.</v>
          </cell>
        </row>
        <row r="106">
          <cell r="A106">
            <v>2019012113</v>
          </cell>
          <cell r="C106" t="str">
            <v>51149808Q</v>
          </cell>
          <cell r="D106" t="str">
            <v>ARANGO DE ARRIBA</v>
          </cell>
          <cell r="F106">
            <v>43630</v>
          </cell>
          <cell r="G106">
            <v>92312000</v>
          </cell>
          <cell r="I106">
            <v>2100</v>
          </cell>
          <cell r="J106">
            <v>147</v>
          </cell>
          <cell r="L106" t="str">
            <v>SERVICIO</v>
          </cell>
          <cell r="O106" t="str">
            <v>CONTRATACIÓN DEL SERVICIO DE IMPARTICIÓN DE TALLERES DE TÉCNICA Y VIRTUOSISMO DE PIANO DIRIGIDO AL ALUMNADO DE LA ESCUELA MUNICIPAL DE MÚSICA DE LA LAGUNA GUILLERMO GONZÁLEZ , A REALIZAR EN EL MENCIONADO CENTRO DURANTE EL PERIODO COMPRENDIDO ENTRE LOS DÍAS 12 DE MARZO Y 12 DE ABRIL DE 2019, AMBOS INCLUSIVE.</v>
          </cell>
        </row>
        <row r="107">
          <cell r="A107">
            <v>2019012248</v>
          </cell>
          <cell r="C107" t="str">
            <v>B38292827</v>
          </cell>
          <cell r="D107" t="str">
            <v>LIMPIEZAS HOGAR CANARIO SL</v>
          </cell>
          <cell r="F107">
            <v>43559</v>
          </cell>
          <cell r="G107">
            <v>90910000</v>
          </cell>
          <cell r="I107">
            <v>12464.66</v>
          </cell>
          <cell r="J107">
            <v>810.2</v>
          </cell>
          <cell r="L107" t="str">
            <v>SERVICIO</v>
          </cell>
          <cell r="O107" t="str">
            <v>CONTRATACIÓN DEL SERVICIO DE LIMPIEZA DEL EDIFICIO SEDE DE LA ESCUELA MUNICIPAL DE MÚSICA DE LA LAGUNA GUILLERMO GONZÁLEZ EN EL PERIODO COMPRENDIDO ENTRE EL 16/04/2019 HASTA EL 31/12/2019 ( EXCEPTO EL MES DE AGOSTO POR CIERRE DEL EDIFICIO)</v>
          </cell>
        </row>
        <row r="108">
          <cell r="A108">
            <v>2019014151</v>
          </cell>
          <cell r="C108" t="str">
            <v>B76583558</v>
          </cell>
          <cell r="D108" t="str">
            <v>MAKAROGRAFICA TRES SLL</v>
          </cell>
          <cell r="F108">
            <v>43588</v>
          </cell>
          <cell r="G108">
            <v>79810000</v>
          </cell>
          <cell r="I108">
            <v>179.79</v>
          </cell>
          <cell r="J108">
            <v>11.69</v>
          </cell>
          <cell r="L108" t="str">
            <v>SUMINISTRO</v>
          </cell>
          <cell r="O108" t="str">
            <v>CONTRATACIÓN DEL SUMINISTRO DE UN (1) ROLL-UP CON IMPRESIÓN EN LONA DE 150 X 210 CM., CON INSERCIÓN DE LA DENOMINACIÓN DEL ORGANISMO AUTÓNOMO DE ACTIVIDADES MUSICALES CON EL LOGO CORPORATIVO, PARA PUBLICIDAD DEL ORGANISMO EN LOS EVENTOS PROGRAMADOS EN EL MUNICIPIO DE LA LAGUNA.</v>
          </cell>
        </row>
        <row r="109">
          <cell r="A109">
            <v>2019014153</v>
          </cell>
          <cell r="C109" t="str">
            <v>43811387K</v>
          </cell>
          <cell r="D109" t="str">
            <v>LOPEZ MARRERO</v>
          </cell>
          <cell r="F109">
            <v>43588</v>
          </cell>
          <cell r="G109">
            <v>98396000</v>
          </cell>
          <cell r="I109">
            <v>170</v>
          </cell>
          <cell r="J109">
            <v>11.05</v>
          </cell>
          <cell r="L109" t="str">
            <v>SERVICIO</v>
          </cell>
          <cell r="O109" t="str">
            <v>CONTRATACIÓN DEL SERVICIO DE AFINACIÓN DEL PIANO REQUERIDO PARA LA CELEBRACIÓN DEL CONCIERTO CIUDADES PATRIMONIO DE LA HUMANIDAD, EL DÍA 13 DE ABRIL DE 2019 EN EL CONVENTO DE SANTO DOMINGO DE LA CIUDAD DE LA LAGUNA.</v>
          </cell>
        </row>
        <row r="110">
          <cell r="A110">
            <v>2019014213</v>
          </cell>
          <cell r="C110" t="str">
            <v>78679804R</v>
          </cell>
          <cell r="D110" t="str">
            <v>HERNANDEZ BAS</v>
          </cell>
          <cell r="F110">
            <v>43570</v>
          </cell>
          <cell r="G110">
            <v>79961000</v>
          </cell>
          <cell r="I110">
            <v>3000</v>
          </cell>
          <cell r="J110">
            <v>0</v>
          </cell>
          <cell r="L110" t="str">
            <v>SERVICIO</v>
          </cell>
          <cell r="O110" t="str">
            <v>CONTRATACION POR EL SERVICIO DE SESIONES FOTOGRÁFICAS EN LOS EVENTOS PROGRAMADOS EN EL TEATRO LEAL DE ENERO A MAYO DE 2019</v>
          </cell>
        </row>
        <row r="111">
          <cell r="A111">
            <v>2019014278</v>
          </cell>
          <cell r="C111" t="str">
            <v>B76763150</v>
          </cell>
          <cell r="D111" t="str">
            <v>OCIO Y EVENTOS CANARIAS S.L.U</v>
          </cell>
          <cell r="F111">
            <v>43571</v>
          </cell>
          <cell r="G111">
            <v>51313000</v>
          </cell>
          <cell r="I111">
            <v>2148.48</v>
          </cell>
          <cell r="J111">
            <v>139.65</v>
          </cell>
          <cell r="L111" t="str">
            <v>SERVICIO</v>
          </cell>
          <cell r="O111" t="str">
            <v>CONTRATACION POR EL SERVICIO DE ALQUILER DE EQUIPOS DE AUDIOVISUALES NECESARIOS EN LAS ACTIVIDADES DEL TEATRO LEAL DEL 15 AL 31 DE MARZO DE 2019</v>
          </cell>
        </row>
        <row r="112">
          <cell r="A112">
            <v>2019014279</v>
          </cell>
          <cell r="C112" t="str">
            <v>B76763150</v>
          </cell>
          <cell r="D112" t="str">
            <v>OCIO Y EVENTOS CANARIAS S.L.U</v>
          </cell>
          <cell r="F112">
            <v>43571</v>
          </cell>
          <cell r="G112">
            <v>51313000</v>
          </cell>
          <cell r="I112">
            <v>2148.48</v>
          </cell>
          <cell r="J112">
            <v>139.65</v>
          </cell>
          <cell r="L112" t="str">
            <v>SERVICIO</v>
          </cell>
          <cell r="O112" t="str">
            <v>CONTRATACION POR EL SERVICIO DE ALQUILER DE EQUIPOS DE AUDIOVISUALES NECESARIOS PARA EL DESARROLLO DE ACTIVIDADES DEL TEATRO LEAL DEL 10 A 26 DE ABRIL DE 2019</v>
          </cell>
        </row>
        <row r="113">
          <cell r="A113">
            <v>2019014281</v>
          </cell>
          <cell r="C113" t="str">
            <v>B76763150</v>
          </cell>
          <cell r="D113" t="str">
            <v>OCIO Y EVENTOS CANARIAS S.L.U</v>
          </cell>
          <cell r="F113">
            <v>43595</v>
          </cell>
          <cell r="G113">
            <v>51313000</v>
          </cell>
          <cell r="I113">
            <v>2148.48</v>
          </cell>
          <cell r="J113">
            <v>139.65</v>
          </cell>
          <cell r="L113" t="str">
            <v>SERVICIO</v>
          </cell>
          <cell r="O113" t="str">
            <v>CONTRATACION POR EL SERVICIO DE ALQUILER DE EQUIPOS DE AUDIOVISUALES NECESARIOS PARA EL DESARROLLO DE ACTIVIDADES DEL TEATRO LEAL DEL 15 AL 31 DE MAYO DE 2019</v>
          </cell>
        </row>
        <row r="114">
          <cell r="A114">
            <v>2019014283</v>
          </cell>
          <cell r="C114" t="str">
            <v>B76763150</v>
          </cell>
          <cell r="D114" t="str">
            <v>OCIO Y EVENTOS CANARIAS S.L.U</v>
          </cell>
          <cell r="F114">
            <v>43606</v>
          </cell>
          <cell r="G114">
            <v>51313000</v>
          </cell>
          <cell r="I114">
            <v>2148.88</v>
          </cell>
          <cell r="J114">
            <v>139.68</v>
          </cell>
          <cell r="L114" t="str">
            <v>SERVICIO</v>
          </cell>
          <cell r="O114" t="str">
            <v>CONTRATACION POR EL SERVICIO DE ALQUILER DE EQUIPOS DE AUDIOVISUALES NECESARIOS PARA EL DESARROLLO DE LAS ACTIVIDADES DEL TEATRO LEAL DEL 10 AL 26 DE JUNIO DE 2019</v>
          </cell>
        </row>
        <row r="115">
          <cell r="A115">
            <v>2019015116</v>
          </cell>
          <cell r="C115" t="str">
            <v>B81653917</v>
          </cell>
          <cell r="D115" t="str">
            <v>LAZONA FILMS SL.</v>
          </cell>
          <cell r="F115">
            <v>43587</v>
          </cell>
          <cell r="G115">
            <v>92312100</v>
          </cell>
          <cell r="I115">
            <v>10250</v>
          </cell>
          <cell r="J115">
            <v>666.25</v>
          </cell>
          <cell r="L115" t="str">
            <v>SERVICIO</v>
          </cell>
          <cell r="O115" t="str">
            <v>CONTRATO POR EL SERVICIO EN CONCEPTO DE CACHÉ POR LA REPRESENTACIÓN DE LA OBRA DE TEATRO  LA GOLONDRINA EL DÍA 31 DE MAYO EN EL TEATRO LEAL</v>
          </cell>
        </row>
        <row r="116">
          <cell r="A116">
            <v>2019015127</v>
          </cell>
          <cell r="C116" t="str">
            <v>B81653917</v>
          </cell>
          <cell r="D116" t="str">
            <v>LAZONA FILMS SL.</v>
          </cell>
          <cell r="F116">
            <v>43587</v>
          </cell>
          <cell r="G116">
            <v>92312100</v>
          </cell>
          <cell r="I116">
            <v>10250</v>
          </cell>
          <cell r="J116">
            <v>666.25</v>
          </cell>
          <cell r="L116" t="str">
            <v>SERVICIO</v>
          </cell>
          <cell r="O116" t="str">
            <v>CONTRATACION POR EL SERVICIO EN CONCEPTO DE CACHÉ POR LA REPRESENTACIÓN DE LA OBRA DE TEATRO  LA GOLONDRINA EL DÍA 1 DE JUNIO EN EL TEATRO LEAL</v>
          </cell>
        </row>
        <row r="117">
          <cell r="A117">
            <v>2019015128</v>
          </cell>
          <cell r="C117" t="str">
            <v>B83978346</v>
          </cell>
          <cell r="D117" t="str">
            <v>VERTEATRO S.L.</v>
          </cell>
          <cell r="F117">
            <v>43587</v>
          </cell>
          <cell r="G117">
            <v>92312100</v>
          </cell>
          <cell r="I117">
            <v>8560</v>
          </cell>
          <cell r="J117">
            <v>556.4</v>
          </cell>
          <cell r="L117" t="str">
            <v>SERVICIO</v>
          </cell>
          <cell r="O117" t="str">
            <v>CONTRATACIÓN POR EL SERVICIO EN CONCEPTO DE CACHÉ POR LA REPRESENTACIÓN DE LA OBRA DE TEATRO  LA BURUNDANGA EL DÍA 7 DE JUNIO EN EL TEATRO LEAL</v>
          </cell>
        </row>
        <row r="118">
          <cell r="A118">
            <v>2019015131</v>
          </cell>
          <cell r="C118" t="str">
            <v>B83978346</v>
          </cell>
          <cell r="D118" t="str">
            <v>VERTEATRO S.L.</v>
          </cell>
          <cell r="F118">
            <v>43606</v>
          </cell>
          <cell r="G118">
            <v>92312100</v>
          </cell>
          <cell r="I118">
            <v>8560</v>
          </cell>
          <cell r="J118">
            <v>556.4</v>
          </cell>
          <cell r="L118" t="str">
            <v>SERVICIO</v>
          </cell>
          <cell r="O118" t="str">
            <v>CONTRATACIÓN POR EL SERVICIO EN CONCEPTO DE CACHÉ POR LA REPRESENTACIÓN DE LA OBRA DE TEATRO  LA BURUNDANGA EL DÍA 8 DE JUNIO EN EL TEATRO LEAL</v>
          </cell>
        </row>
        <row r="119">
          <cell r="A119">
            <v>2019015148</v>
          </cell>
          <cell r="C119" t="str">
            <v>B38381968</v>
          </cell>
          <cell r="D119" t="str">
            <v>B.C. EXCLUSIVAS DE PUBLICIDAD S.L.</v>
          </cell>
          <cell r="F119">
            <v>43606</v>
          </cell>
          <cell r="G119">
            <v>79341000</v>
          </cell>
          <cell r="I119">
            <v>696</v>
          </cell>
          <cell r="J119">
            <v>45.24</v>
          </cell>
          <cell r="L119" t="str">
            <v>SERVICIO</v>
          </cell>
          <cell r="O119" t="str">
            <v>CONTRATACIÓN DEL SERVICIO DE INSERCIÓN PUBLICITARIA EL DÍA 6 DE ABRIL DE 2019, EN LOS PERIÓDICOS DIARIO DE AVISOS Y EL DÍA RESPECTIVAMENTE, DEL PROCESO DE MATRICULACIÓN Y PREINSCRIPCIÓN EN LA ESCUELA MUNICIPAL DE MÚSICA DE LA LAGUNA GUILLERMO GONZÁLEZ, PARA EL CURSO ESCOLAR 2019-2020.</v>
          </cell>
        </row>
        <row r="120">
          <cell r="A120">
            <v>2019015336</v>
          </cell>
          <cell r="C120" t="str">
            <v>B38887576</v>
          </cell>
          <cell r="D120" t="str">
            <v>MANTEN.OFIMATICOS DE TENERIFE SLL</v>
          </cell>
          <cell r="F120">
            <v>43606</v>
          </cell>
          <cell r="G120">
            <v>50313100</v>
          </cell>
          <cell r="I120">
            <v>308</v>
          </cell>
          <cell r="J120">
            <v>20.02</v>
          </cell>
          <cell r="L120" t="str">
            <v>Servicio</v>
          </cell>
          <cell r="O120" t="str">
            <v>CONTRATACIÓN POR EL SERVICIO DE REPARACIÓN DE EQUIPO DE IMPRESIÓN NECESARIO PARA EL DESARROLLO ADMINISTRATIVO DE LA ESCUELA DE MÚSICA CONSISTENTE EN UN UNIT FUSER SYSTEM.</v>
          </cell>
        </row>
        <row r="121">
          <cell r="A121">
            <v>2019017210</v>
          </cell>
          <cell r="C121" t="str">
            <v>B76503408</v>
          </cell>
          <cell r="D121" t="str">
            <v>DIAZOMA S.L.</v>
          </cell>
          <cell r="F121">
            <v>43581</v>
          </cell>
          <cell r="G121">
            <v>98341120</v>
          </cell>
          <cell r="I121">
            <v>14999</v>
          </cell>
          <cell r="J121">
            <v>974.94</v>
          </cell>
          <cell r="L121" t="str">
            <v>SERVICIO</v>
          </cell>
          <cell r="O121" t="str">
            <v>CONTRATACIÓN DEL SERVICIO DE ACOMODADORES Y JEFE DE SALA PARA LOS ACTOS A DESARROLLAR EN EL TEATRO LEAL DURANTE EL AÑO 2019</v>
          </cell>
        </row>
        <row r="122">
          <cell r="A122">
            <v>2019017213</v>
          </cell>
          <cell r="C122" t="str">
            <v>B76683770</v>
          </cell>
          <cell r="D122" t="str">
            <v>AZUL INFOMEDIA, S.L.</v>
          </cell>
          <cell r="F122">
            <v>43581</v>
          </cell>
          <cell r="G122">
            <v>79341000</v>
          </cell>
          <cell r="I122">
            <v>480</v>
          </cell>
          <cell r="J122">
            <v>31.2</v>
          </cell>
          <cell r="L122" t="str">
            <v>SERVICIO</v>
          </cell>
          <cell r="O122" t="str">
            <v>CONTRATACIÓN DEL SERVICIO DE PUBLICIDAD DE LA AGENDA DEL TEATRO LEAL DENTRO DEL PROGRAMA LA TARDE AL DÍA, CON MENCIÓN DE LOS ACTOS A CELEBRAR DURANTE LOS MESES DE FEBRERO A MAYO DE 2019</v>
          </cell>
        </row>
        <row r="123">
          <cell r="A123">
            <v>2019017217</v>
          </cell>
          <cell r="C123" t="str">
            <v>78727746B</v>
          </cell>
          <cell r="D123" t="str">
            <v>TORRES SIERRA</v>
          </cell>
          <cell r="F123">
            <v>43581</v>
          </cell>
          <cell r="G123">
            <v>90910000</v>
          </cell>
          <cell r="I123">
            <v>7991.23</v>
          </cell>
          <cell r="J123">
            <v>519.42999999999995</v>
          </cell>
          <cell r="L123" t="str">
            <v>SERVICIO</v>
          </cell>
          <cell r="O123" t="str">
            <v>CONTRATACIÓN DE LOS SERVICIOS DE LIMPIEZA NECESARIOS PARA EL DESARROLLO DE LAS ACTIVIDADES A REALIZAR EN EL TEATRO LEAL DEL 16 DE ABRIL HASTA EL 31 DE DICIEMBRE DE 2019</v>
          </cell>
        </row>
        <row r="124">
          <cell r="A124">
            <v>2019017678</v>
          </cell>
          <cell r="C124" t="str">
            <v>B38001905</v>
          </cell>
          <cell r="D124" t="str">
            <v>LITOGRAFIA A. ROMERO S.L.</v>
          </cell>
          <cell r="F124">
            <v>43587</v>
          </cell>
          <cell r="G124">
            <v>79341000</v>
          </cell>
          <cell r="I124">
            <v>22.35</v>
          </cell>
          <cell r="J124">
            <v>1.45</v>
          </cell>
          <cell r="L124" t="str">
            <v>SERVICIO</v>
          </cell>
          <cell r="O124" t="str">
            <v>CONTRATACIÓN DEL SERVICIO DE IMPRESIÓN DE TRES CARTELES DE 42X29,7 CM EN DIGITAL A 4/0 COLORES EN PAPEL ESTUCADO BRILLO Y PEGADOS A CARTÓN PLUMA PARA PUBLICITAR EL EVENTO DANCE INTER FACES A CELEBRARSE ENTRE LOS DÍAS 24 Y 27 DE ENERO DE 2019 EN EL TEATRO LEAL</v>
          </cell>
        </row>
        <row r="125">
          <cell r="A125">
            <v>2019017686</v>
          </cell>
          <cell r="C125" t="str">
            <v>B38001905</v>
          </cell>
          <cell r="D125" t="str">
            <v>LITOGRAFIA A. ROMERO S.L.</v>
          </cell>
          <cell r="F125">
            <v>43587</v>
          </cell>
          <cell r="G125">
            <v>79341000</v>
          </cell>
          <cell r="I125">
            <v>164.34</v>
          </cell>
          <cell r="J125">
            <v>10.68</v>
          </cell>
          <cell r="L125" t="str">
            <v>SERVICIO</v>
          </cell>
          <cell r="O125" t="str">
            <v>CONTRATACIÓN DEL SERVICIO DE IMPRESIÓN DE DOS ROLL UP DE 85X200 CM A 4/0 COLORES INCLUYENDO SOPORTE PARA PUBLICITAR EL EVENTO DANCE INTER FACES A CELEBRARSE ENTRE LOS DÍAS 24 Y 27 DE ENERO DE 2019 EN EL TEATRO LEAL</v>
          </cell>
        </row>
        <row r="126">
          <cell r="A126">
            <v>2019017692</v>
          </cell>
          <cell r="C126" t="str">
            <v>G38328704</v>
          </cell>
          <cell r="D126" t="str">
            <v>ASOCIACION TRISOMICOS 21</v>
          </cell>
          <cell r="F126">
            <v>43587</v>
          </cell>
          <cell r="G126">
            <v>79810000</v>
          </cell>
          <cell r="I126">
            <v>533.23</v>
          </cell>
          <cell r="J126">
            <v>34.659999999999997</v>
          </cell>
          <cell r="L126" t="str">
            <v>SERVICIO</v>
          </cell>
          <cell r="O126" t="str">
            <v>CONTRATACIÓN DEL SERVICIO DE IMPRESIÓN DE 400 PROGRAMAS DE MANO, 50 CARPETAS A COLOR, 60 UNIDADES DEL CRONOGRAMA, 60 UNIDADES DEL DOSSIER DE DIFUSIÓN Y 89 ACREDITACIONES PARA LA PUBLICITACIÓN Y REALIZACIÓN DEL FESTIVAL DANCE INTER FACES A CELEBRARSE ENTRE LOS DÍAS 24 Y 27 DE ENERO DE 2019 EN EL TEATRO LEAL</v>
          </cell>
        </row>
        <row r="127">
          <cell r="A127">
            <v>2019017700</v>
          </cell>
          <cell r="C127" t="str">
            <v>A38434411</v>
          </cell>
          <cell r="D127" t="str">
            <v>ALTALAY 7 SA</v>
          </cell>
          <cell r="F127">
            <v>43587</v>
          </cell>
          <cell r="G127">
            <v>55110000</v>
          </cell>
          <cell r="I127">
            <v>1156.8</v>
          </cell>
          <cell r="J127">
            <v>75.2</v>
          </cell>
          <cell r="L127" t="str">
            <v>SERVICIO</v>
          </cell>
          <cell r="O127" t="str">
            <v>CONTRATACIÓN DEL SERVICIO DE ALOJAMIENTO DEL 24 AL 28 DE ENERO DE 2019 DE LOS PARTICIPANTES EN EL FESTIVAL DANCE INTER FACES A CELEBRARSE ENTRE LOS DÍAS 24 Y 27 DE ENERO DE 2019 EN EL TEATRO LEAL</v>
          </cell>
        </row>
        <row r="128">
          <cell r="A128">
            <v>2019017701</v>
          </cell>
          <cell r="C128" t="str">
            <v>A38434411</v>
          </cell>
          <cell r="D128" t="str">
            <v>ALTALAY 7 SA</v>
          </cell>
          <cell r="F128">
            <v>43626</v>
          </cell>
          <cell r="G128">
            <v>55110000</v>
          </cell>
          <cell r="I128">
            <v>584.05999999999995</v>
          </cell>
          <cell r="J128">
            <v>17.52</v>
          </cell>
          <cell r="L128" t="str">
            <v>SUMINISTRO</v>
          </cell>
          <cell r="O128" t="str">
            <v>CONTRATACIÓN DEL SUMINISTRO DE 24 ROLLOS DE CINTA FLOORTAPE NEGRA Y 24 ROLLOS DE CINTA FLOORTAPE BLANCA DE 5CMX3M NECESARIOS PARA EL DESARROLLO DE LOS ESPECTÁCULOS A CELEBRAR EN EL TEATRO LEAL</v>
          </cell>
        </row>
        <row r="129">
          <cell r="A129">
            <v>2019017774</v>
          </cell>
          <cell r="C129" t="str">
            <v>B76572775</v>
          </cell>
          <cell r="D129" t="str">
            <v>SELECA INSTALACIONES Y MANTENIMIENTOS, S.L.U.</v>
          </cell>
          <cell r="F129">
            <v>43587</v>
          </cell>
          <cell r="G129">
            <v>50413200</v>
          </cell>
          <cell r="I129">
            <v>40</v>
          </cell>
          <cell r="J129">
            <v>2.6</v>
          </cell>
          <cell r="L129" t="str">
            <v>SERVICIO</v>
          </cell>
          <cell r="O129" t="str">
            <v>CONTRATACIÓN DEL SERVICIO DE ASISTENCIA DE UN TÉCNICO POR AVERÍA EN LA CENTRAL DE DETECCIÓN DE INCENDIOS INSTALADO EN EL TEATRO LEAL</v>
          </cell>
        </row>
        <row r="130">
          <cell r="A130">
            <v>2019017776</v>
          </cell>
          <cell r="C130" t="str">
            <v>B76572775</v>
          </cell>
          <cell r="D130" t="str">
            <v>SELECA INSTALACIONES Y MANTENIMIENTOS, S.L.U.</v>
          </cell>
          <cell r="F130">
            <v>43626</v>
          </cell>
          <cell r="G130">
            <v>50413200</v>
          </cell>
          <cell r="I130">
            <v>1156.8</v>
          </cell>
          <cell r="J130">
            <v>37.96</v>
          </cell>
          <cell r="L130" t="str">
            <v>SERVICIO</v>
          </cell>
          <cell r="O130" t="str">
            <v>CONTRATACIÓN DEL SERVICIO DE REALIZACIÓN DE ACCIONES CORRECTIVAS DE LAS ANOMALÍAS DETECTADAS EN LOS SISTEMAS ANTIINCENDIOS INSTALADOS EN EL TEATRO LEAL</v>
          </cell>
        </row>
        <row r="131">
          <cell r="A131">
            <v>2019017779</v>
          </cell>
          <cell r="C131" t="str">
            <v>B76572775</v>
          </cell>
          <cell r="D131" t="str">
            <v>SELECA INSTALACIONES Y MANTENIMIENTOS, S.L.U.</v>
          </cell>
          <cell r="F131">
            <v>43608</v>
          </cell>
          <cell r="G131">
            <v>50413200</v>
          </cell>
          <cell r="I131">
            <v>1820</v>
          </cell>
          <cell r="J131">
            <v>118.3</v>
          </cell>
          <cell r="L131" t="str">
            <v>SUMINISTRO</v>
          </cell>
          <cell r="O131" t="str">
            <v>CONTRATACIÓN DEL SUMINISTRO Y SUSTITUCIÓN DE LA UNIDAD FRONTAL+TARJETA DISPLAY ID3000 DE LA ALARMA ANTIINCENDIOS INSTALADA EN EL TEATRO LEAL, INCLUYENDO SUSTITUCIÓN Y PUESTA EN SERVICIO DEL SISTEMA</v>
          </cell>
        </row>
        <row r="132">
          <cell r="A132">
            <v>2019017780</v>
          </cell>
          <cell r="C132" t="str">
            <v>G38328704</v>
          </cell>
          <cell r="D132" t="str">
            <v>ASOCIACION TRISOMICOS 21</v>
          </cell>
          <cell r="F132">
            <v>43595</v>
          </cell>
          <cell r="G132">
            <v>79810000</v>
          </cell>
          <cell r="I132">
            <v>49.77</v>
          </cell>
          <cell r="J132">
            <v>3.23</v>
          </cell>
          <cell r="L132" t="str">
            <v>SERVICIO</v>
          </cell>
          <cell r="O132" t="str">
            <v>CONTRATACIÓN DEL SERVICIO DE IMPRESIÓN DE UN CHEQUE SIMBÓLICO SOBRE CARTÓN PLUMA EN TAMAÑO 138,8X60 CM PARA LA CELEBRACIÓN DEL CONCIERTO SOLIDARIO DE CELSO ALBELO EL DÍA 16 DE FEBRERO DE 2019 EN EL TEATRO LEAL</v>
          </cell>
        </row>
        <row r="133">
          <cell r="A133">
            <v>2019017784</v>
          </cell>
          <cell r="C133" t="str">
            <v>B38669875</v>
          </cell>
          <cell r="D133" t="str">
            <v>FERRETERIA COLISEUM S.L.</v>
          </cell>
          <cell r="F133">
            <v>43595</v>
          </cell>
          <cell r="G133">
            <v>44316000</v>
          </cell>
          <cell r="I133">
            <v>714.8</v>
          </cell>
          <cell r="J133">
            <v>27.67</v>
          </cell>
          <cell r="L133" t="str">
            <v>SUMINISTRO</v>
          </cell>
          <cell r="O133" t="str">
            <v>CONTRATACIÓN DEL SUMINISTRO DE DIVERSO MATERIAL DE FERRETERÍA NECESARIO PARA EL MANTENIMIENTO Y ARREGLO DE LAS INSTALACIONES DEL TEATRO LEAL</v>
          </cell>
        </row>
        <row r="134">
          <cell r="A134">
            <v>2019017785</v>
          </cell>
          <cell r="C134" t="str">
            <v>B38881785</v>
          </cell>
          <cell r="D134" t="str">
            <v>DML SUMINISTROS ESCENICOS, S.L.</v>
          </cell>
          <cell r="F134">
            <v>43595</v>
          </cell>
          <cell r="G134">
            <v>44316000</v>
          </cell>
          <cell r="I134">
            <v>3836.28</v>
          </cell>
          <cell r="J134">
            <v>183.21</v>
          </cell>
          <cell r="L134" t="str">
            <v>SUMINISTRO</v>
          </cell>
          <cell r="O134" t="str">
            <v>CONTRATACIÓN DEL SUMINISTRO DE DIVERSO MATERIAL NECESARIO PARA EL DESARROLLO DE LOS ESPECTÁCULOS A CELEBRAR EN EL TEATRO LEAL (CABLES, CINTA DE ALUMINIO, ROLLOS DE FILTROS, LÁMPARAS, ETC)</v>
          </cell>
        </row>
        <row r="135">
          <cell r="A135">
            <v>2019018063</v>
          </cell>
          <cell r="C135" t="str">
            <v>B38881785</v>
          </cell>
          <cell r="D135" t="str">
            <v>DML SUMINISTROS ESCENICOS, S.L.</v>
          </cell>
          <cell r="F135">
            <v>43595</v>
          </cell>
          <cell r="G135">
            <v>44316000</v>
          </cell>
          <cell r="I135">
            <v>2950</v>
          </cell>
          <cell r="J135">
            <v>88.5</v>
          </cell>
          <cell r="L135" t="str">
            <v>SUMINISTRO</v>
          </cell>
          <cell r="O135" t="str">
            <v>CONTRATACIÓN DEL SUMINISTRO DE UNA CÁMARA NEGRA COMPUESTA POR 1 TELÓN DE FONDO, 4 BAMBALINAS Y 8 PATAS NECESARIA PARA EL DESARROLLO DE LOS ESPECTÁCULOS A CELEBRAR EN EL TEATRO LEAL</v>
          </cell>
        </row>
        <row r="136">
          <cell r="A136">
            <v>2019018064</v>
          </cell>
          <cell r="C136" t="str">
            <v>B38514972</v>
          </cell>
          <cell r="D136" t="str">
            <v>SERVICIOS TRACENTEJO S.L.</v>
          </cell>
          <cell r="F136">
            <v>43595</v>
          </cell>
          <cell r="G136">
            <v>44212310</v>
          </cell>
          <cell r="I136">
            <v>800</v>
          </cell>
          <cell r="J136">
            <v>52</v>
          </cell>
          <cell r="L136" t="str">
            <v>SERVICIO</v>
          </cell>
          <cell r="O136" t="str">
            <v>CONTRATACIÓN DEL SERVICIO DE ALQUILER, MONTAJE Y DESMONTAJE DE ANDAMIAJE MULTIDIRECCIONAL MARCA RUX, MODELO VARIANT, INCLUIDOS SUS ACCESORIOS Y REDES DE PROTECCIÓN PARA EL ARREGLO DE LA FACHADA DEL TEATRO LEAL</v>
          </cell>
        </row>
        <row r="137">
          <cell r="A137">
            <v>2019018205</v>
          </cell>
          <cell r="C137" t="str">
            <v>B38017810</v>
          </cell>
          <cell r="D137" t="str">
            <v>LA ESPONJA DEL TEIDE SL</v>
          </cell>
          <cell r="F137">
            <v>43608</v>
          </cell>
          <cell r="G137">
            <v>90910000</v>
          </cell>
          <cell r="I137">
            <v>257.92</v>
          </cell>
          <cell r="J137">
            <v>16.77</v>
          </cell>
          <cell r="L137" t="str">
            <v>SERVICIO</v>
          </cell>
          <cell r="O137" t="str">
            <v>CONTRATACIÓN DEL SERVICIO DE LIMPIEZA DEL TEATRO LEAL PARA LAS FUNCIONES DE LOS DÍAS 5,6,7,13 Y 14 DE ABRIL DE 2019</v>
          </cell>
        </row>
        <row r="138">
          <cell r="A138">
            <v>2019018208</v>
          </cell>
          <cell r="C138" t="str">
            <v>B38017810</v>
          </cell>
          <cell r="D138" t="str">
            <v>LA ESPONJA DEL TEIDE SL</v>
          </cell>
          <cell r="F138">
            <v>43608</v>
          </cell>
          <cell r="G138">
            <v>90910000</v>
          </cell>
          <cell r="I138">
            <v>32.24</v>
          </cell>
          <cell r="J138">
            <v>2.1</v>
          </cell>
          <cell r="L138" t="str">
            <v>SERVICIO</v>
          </cell>
          <cell r="O138" t="str">
            <v>SERVICIO DE LIMPIEZA DEL TEATRO LEAL PARA LA FUNCIÓN DEL DÍA 11 DE ABRIL DE 2019</v>
          </cell>
        </row>
        <row r="139">
          <cell r="A139">
            <v>2019018209</v>
          </cell>
          <cell r="C139" t="str">
            <v>A38434411</v>
          </cell>
          <cell r="D139" t="str">
            <v>ALTALAY 7 SA</v>
          </cell>
          <cell r="F139">
            <v>43608</v>
          </cell>
          <cell r="G139">
            <v>98341000</v>
          </cell>
          <cell r="I139">
            <v>1229.0999999999999</v>
          </cell>
          <cell r="J139">
            <v>79.900000000000006</v>
          </cell>
          <cell r="L139" t="str">
            <v>SERVICIO</v>
          </cell>
          <cell r="O139" t="str">
            <v>CONTRATACIÓN DEL SERVICIO DE ALOJAMIENTO DEL 12 AL 14 DE ABRIL DE 2019 DE LOS PARTICIPANTES EN LA OBRA TEATRAL 7 AÑOS QUE TENDRÁ LUGAR EL DÍA 13 DE ABRIL DE 2019 EN EL TEATRO LEAL</v>
          </cell>
        </row>
        <row r="140">
          <cell r="A140">
            <v>2019018220</v>
          </cell>
          <cell r="C140" t="str">
            <v>B11000502</v>
          </cell>
          <cell r="D140" t="str">
            <v>BERNARDINO ABAD S.L</v>
          </cell>
          <cell r="F140">
            <v>43608</v>
          </cell>
          <cell r="G140">
            <v>98392000</v>
          </cell>
          <cell r="I140">
            <v>5640</v>
          </cell>
          <cell r="J140">
            <v>0</v>
          </cell>
          <cell r="L140" t="str">
            <v>SERVICIO</v>
          </cell>
          <cell r="O140" t="str">
            <v>CONTRATACIÓN DEL SERVICIO DE TRANSPORTE DE LA ESCENOGRAFÍA NECESARIO PARA LA REPRESENTACIÓN DE LA OBRA TEATRAL 7 AÑOS QUE TENDRÁ LUGAR EL DÍA 13 DE ABRIL DE 2019 EN EL TEATRO LEAL</v>
          </cell>
        </row>
        <row r="141">
          <cell r="A141">
            <v>2019018230</v>
          </cell>
          <cell r="C141" t="str">
            <v>B38280764</v>
          </cell>
          <cell r="D141" t="str">
            <v>TRANSPORTES BARRERA CHINEA, S.L.</v>
          </cell>
          <cell r="F141">
            <v>43608</v>
          </cell>
          <cell r="G141">
            <v>98392000</v>
          </cell>
          <cell r="I141">
            <v>240</v>
          </cell>
          <cell r="J141">
            <v>15.6</v>
          </cell>
          <cell r="L141" t="str">
            <v>SERVICIO</v>
          </cell>
          <cell r="O141" t="str">
            <v>CONTRATACIÓN DEL SERVICIO DE TRASLADOS DEL AEROPUERTO AL HOTEL Y REGRESO, DE LOS PARTICIPANTES EN LAS OBRAS TEATRALES 7 AÑOS, LA GOLONDRINA Y BURUNDANGA, QUE TENDRÁN LUGAR LOS DÍAS 13 DE ABRIL, 31 DE MAYO Y 1 DE JUNIO, Y 7 Y 8 DE JUNIO DE 2019 EN EL TEATRO LEAL</v>
          </cell>
        </row>
        <row r="142">
          <cell r="A142">
            <v>2019018238</v>
          </cell>
          <cell r="C142" t="str">
            <v>B76707868</v>
          </cell>
          <cell r="D142" t="str">
            <v>HOTEL GRAN LAGUNA, S.L.</v>
          </cell>
          <cell r="F142">
            <v>43608</v>
          </cell>
          <cell r="G142">
            <v>98341000</v>
          </cell>
          <cell r="I142">
            <v>878.87</v>
          </cell>
          <cell r="J142">
            <v>57.13</v>
          </cell>
          <cell r="L142" t="str">
            <v>SERVICIO</v>
          </cell>
          <cell r="O142" t="str">
            <v>CONTRATACIÓN DEL SERVICIO DE ALOJAMIENTO DEL 18 AL 19 DE MAYO DE 2019 DE LOS PARTICIPANTES EN LA OBRA TEATRAL ALCESTE QUE TENDRÁ LUGAR EL DÍA 18 DE MAYO DE 2019 EN EL TEATRO LEAL</v>
          </cell>
        </row>
        <row r="143">
          <cell r="A143">
            <v>2019018240</v>
          </cell>
          <cell r="C143" t="str">
            <v>A38434411</v>
          </cell>
          <cell r="D143" t="str">
            <v>ALTALAY 7 SA</v>
          </cell>
          <cell r="F143">
            <v>43621</v>
          </cell>
          <cell r="G143">
            <v>98341000</v>
          </cell>
          <cell r="I143">
            <v>688.26</v>
          </cell>
          <cell r="J143">
            <v>40.04</v>
          </cell>
          <cell r="L143" t="str">
            <v>SERVICIO</v>
          </cell>
          <cell r="O143" t="str">
            <v>CONTRATACIÓN DEL SERVICIO DE ALOJAMIENTO DEL 30 DE MAYO AL 1 DE JUNIO DE 2019 DE LOS PARTICIPANTES EN LA OBRA TEATRAL LA GOLONDRINA QUE TENDRÁ LUGAR LOS DÍAS 31 DE MAYO Y 1 DE JUNIO DE 2019 EN EL TEATRO LEAL</v>
          </cell>
        </row>
        <row r="144">
          <cell r="A144">
            <v>2019018244</v>
          </cell>
          <cell r="C144" t="str">
            <v>A38434411</v>
          </cell>
          <cell r="D144" t="str">
            <v>ALTALAY 7 SA</v>
          </cell>
          <cell r="F144">
            <v>43621</v>
          </cell>
          <cell r="G144">
            <v>98341001</v>
          </cell>
          <cell r="I144">
            <v>1156.8</v>
          </cell>
          <cell r="J144">
            <v>75.2</v>
          </cell>
          <cell r="L144" t="str">
            <v>SERVICIO</v>
          </cell>
          <cell r="O144" t="str">
            <v>SERVICIO DE ALOJAMIENTO DEL 7 AL 9 DE JUNIO DE 2019 DE LOS PARTICIPANTES EN LA OBRA TEATRAL BURUNDANGA QUE TENDRÁ LUGAR LOS DÍAS 7 Y 8 DE JUNIO DE 2019 EN EL TEATRO LEAL</v>
          </cell>
        </row>
        <row r="145">
          <cell r="A145">
            <v>2019018249</v>
          </cell>
          <cell r="C145" t="str">
            <v>B76582816</v>
          </cell>
          <cell r="D145" t="str">
            <v>AGENCIA DE TRANSITOS CARLOS RODRIGUEZ S.L.</v>
          </cell>
          <cell r="F145">
            <v>43627</v>
          </cell>
          <cell r="G145">
            <v>60100000</v>
          </cell>
          <cell r="I145">
            <v>3570</v>
          </cell>
          <cell r="J145">
            <v>0</v>
          </cell>
          <cell r="L145" t="str">
            <v>SERVICIO</v>
          </cell>
          <cell r="O145" t="str">
            <v>CONTRATACIÓN DEL SERVICIO DE TRANSPORTE DE LA ESCENOGRAFÍA NECESARIO PARA LA REPRESENTACIÓN DE LA OBRA TEATRAL LA GOLONDRINA QUE TENDRÁ LUGAR LOS DÍAS 31 DE MAYO Y 1 DE JUNIO DE 2019 EN EL TEATRO LEAL</v>
          </cell>
        </row>
        <row r="146">
          <cell r="A146">
            <v>2019018262</v>
          </cell>
          <cell r="C146" t="str">
            <v>B76582816</v>
          </cell>
          <cell r="D146" t="str">
            <v>AGENCIA DE TRANSITOS CARLOS RODRIGUEZ S.L.</v>
          </cell>
          <cell r="F146">
            <v>43627</v>
          </cell>
          <cell r="G146">
            <v>60100000</v>
          </cell>
          <cell r="I146">
            <v>3460</v>
          </cell>
          <cell r="J146">
            <v>0</v>
          </cell>
          <cell r="L146" t="str">
            <v>SERVICIO</v>
          </cell>
          <cell r="O146" t="str">
            <v>CONTRATACIÓN DEL SERVICIO DE TRANSPORTE DE LA ESCENOGRAFÍA NECESARIO PARA LA REPRESENTACIÓN DE LA OBRA TEATRAL BURUNDANGA QUE TENDRÁ LUGAR LOS DÍAS 7 Y 8 DE JUNIO DE 2019 EN EL TEATRO LEAL</v>
          </cell>
        </row>
        <row r="147">
          <cell r="A147">
            <v>2019019599</v>
          </cell>
          <cell r="C147" t="str">
            <v>B38735213</v>
          </cell>
          <cell r="D147" t="str">
            <v>GESTION DE SERVICIOS JUAN LUIS IZQUIERDO ZAMORA S.L.</v>
          </cell>
          <cell r="F147">
            <v>43621</v>
          </cell>
          <cell r="G147">
            <v>6010000</v>
          </cell>
          <cell r="I147">
            <v>450</v>
          </cell>
          <cell r="J147">
            <v>29.25</v>
          </cell>
          <cell r="L147" t="str">
            <v>SERVICIO</v>
          </cell>
          <cell r="O147" t="str">
            <v>CONTRATACIÓN DEL SERVICIO DE TRASLADO DE INSTRUMENTOS DE LA ESCUELA MUNICIPAL DE MÚSICA DE LA LAGUNA GUILLERMO GONZÁLEZ AL TEATRO LEAL EL DÍA 13 DE JUNIO DE 2019 CON MOTIVO DE LA AUDICIÓN DE FIN DE CURSO DE LOS ALUMNOS DE LA ESCUELA</v>
          </cell>
        </row>
        <row r="148">
          <cell r="A148">
            <v>2019019751</v>
          </cell>
          <cell r="C148" t="str">
            <v>46830472B</v>
          </cell>
          <cell r="D148" t="str">
            <v>SANZ DE DIEGO</v>
          </cell>
          <cell r="F148">
            <v>43595</v>
          </cell>
          <cell r="G148">
            <v>92312120</v>
          </cell>
          <cell r="I148">
            <v>6350</v>
          </cell>
          <cell r="J148">
            <v>444.5</v>
          </cell>
          <cell r="L148" t="str">
            <v>SERVICIO</v>
          </cell>
          <cell r="O148" t="str">
            <v>CONTRATACIÓN DEL SERVICIO DE IMPARTICIÓN DE TALLERES DE MÚSICA Y MOVIMIENTO Y FORMACIÓN MUSICAL COMPLEMENTARIA DIRIGIDO AL ALUMNADO DE LA ESCUELA MUNICIPAL DE MÚSICA DE LA LAGUNA GUILLERMO GONZÁLEZ, A REALIZAR EN EL MENCIONADO CENTRO DURANTE EL PERIODO COMPRENDIDO ENTRE LOS DÍAS 14 DE MARZO Y 21 DE JUNIO DE 2019, AMBOS INCLUSIVE.</v>
          </cell>
        </row>
        <row r="149">
          <cell r="A149">
            <v>2019019871</v>
          </cell>
          <cell r="C149" t="str">
            <v>G38298725</v>
          </cell>
          <cell r="D149" t="str">
            <v>PATRONATO DE MÚSICA NTRA. SRA. DE LOURDES</v>
          </cell>
          <cell r="F149">
            <v>43630</v>
          </cell>
          <cell r="G149">
            <v>92312130</v>
          </cell>
          <cell r="I149">
            <v>2000</v>
          </cell>
          <cell r="J149">
            <v>0</v>
          </cell>
          <cell r="L149" t="str">
            <v>SERVICIO</v>
          </cell>
          <cell r="O149" t="str">
            <v>CONTRATACIÓN DE LA ACTUACIÓN DE LA BANDA DE MÚSICA NUESTRA SEÑORA DE LOURDES DE VALLE DE GUERRA EN EL 4 CONCIERTO DE VIERNES MUSICALES, EL DÍA 3 DE MAYO DE 2019, A LAS 20:30 H., EN LA PLAZA DEL CENTRO CIUDADANO DE VALLE DE GUERRA DE LA LAGUNA.</v>
          </cell>
        </row>
        <row r="150">
          <cell r="A150">
            <v>2019019935</v>
          </cell>
          <cell r="C150" t="str">
            <v>43434781V</v>
          </cell>
          <cell r="D150" t="str">
            <v>MELENDEZ AGUILAR</v>
          </cell>
          <cell r="F150">
            <v>43608</v>
          </cell>
          <cell r="G150">
            <v>92312000</v>
          </cell>
          <cell r="I150">
            <v>3880</v>
          </cell>
          <cell r="J150">
            <v>582</v>
          </cell>
          <cell r="L150" t="str">
            <v>SERVICIO</v>
          </cell>
          <cell r="O150" t="str">
            <v>CONTRATACION POR EL SERVICIO EN CONCEPTO DE CACHÉ POR LA REPRESENTACIÓN DEL ESPECTÁCULO  TANGRAM EL DÍA 14 DE JUNIO EN EL TEATRO LEAL</v>
          </cell>
        </row>
        <row r="151">
          <cell r="A151">
            <v>2019020499</v>
          </cell>
          <cell r="C151" t="str">
            <v>G38298725</v>
          </cell>
          <cell r="D151" t="str">
            <v>PATRONATO DE MÚSICA NTRA. SRA. DE LOURDES</v>
          </cell>
          <cell r="F151">
            <v>43622</v>
          </cell>
          <cell r="G151">
            <v>92312130</v>
          </cell>
          <cell r="I151">
            <v>1300</v>
          </cell>
          <cell r="J151">
            <v>0</v>
          </cell>
          <cell r="L151" t="str">
            <v>SERVICIO</v>
          </cell>
          <cell r="O151" t="str">
            <v>CONTRATACIÓN DE LA ACTUACIÓN DE LA BANDA DE MÚSICA NUESTRA SEÑORA DE LOURDES DE VALLE DE GUERRA EN EL CONCIERTO DE CARNAVAL EL DÍA 4 DE MARZO DE 2019, A LAS 18:00 H., EN EL CENTRO CIUDADANO DE VALLE DE GUERRA DE LA LAGUNA.</v>
          </cell>
        </row>
        <row r="152">
          <cell r="A152">
            <v>2019020503</v>
          </cell>
          <cell r="C152" t="str">
            <v>G38298725</v>
          </cell>
          <cell r="D152" t="str">
            <v>PATRONATO DE MÚSICA NTRA. SRA. DE LOURDES</v>
          </cell>
          <cell r="F152">
            <v>43622</v>
          </cell>
          <cell r="G152">
            <v>92312130</v>
          </cell>
          <cell r="I152">
            <v>2000</v>
          </cell>
          <cell r="J152">
            <v>0</v>
          </cell>
          <cell r="L152" t="str">
            <v>SERVICIO</v>
          </cell>
          <cell r="O152" t="str">
            <v>CONTRATACIÓN DE LA ACTUACIÓN DE LA BANDA DE MÚSICA NUESTRA SEÑORA DE LOURDES DE VALLE DE GUERRA EN EL PRIMER CONCIERTO DE VIERNES MUSICALES, EL DÍA 5 DE ABRIL DE 2019, A LAS 20:30 H., EN LA PLAZA DEL CENTRO CIUDADANO DE VALLE DE GUERRA DE LA LAGUNA.</v>
          </cell>
        </row>
        <row r="153">
          <cell r="A153">
            <v>2019020510</v>
          </cell>
          <cell r="C153" t="str">
            <v>G38298725</v>
          </cell>
          <cell r="D153" t="str">
            <v>PATRONATO DE MÚSICA NTRA. SRA. DE LOURDES</v>
          </cell>
          <cell r="F153">
            <v>43622</v>
          </cell>
          <cell r="G153">
            <v>92312130</v>
          </cell>
          <cell r="I153">
            <v>2000</v>
          </cell>
          <cell r="J153">
            <v>0</v>
          </cell>
          <cell r="L153" t="str">
            <v>SERVICIO</v>
          </cell>
          <cell r="O153" t="str">
            <v>CONTRATACIÓN DE LA ACTUACIÓN DE LA BANDA DE MÚSICA NUESTRA SEÑORA DE LOURDES DE VALLE DE GUERRA EN EL 2 CONCIERTO DE VIERNES MUSICALES, EL DÍA 12 DE ABRIL DE 2019, A LAS 20:30 H., EN LA PLAZA DEL CENTRO CIUDADANO DE VALLE DE GUERRA DE LA LAGUNA.</v>
          </cell>
        </row>
        <row r="154">
          <cell r="A154">
            <v>2019020513</v>
          </cell>
          <cell r="C154" t="str">
            <v>G38298725</v>
          </cell>
          <cell r="D154" t="str">
            <v>PATRONATO DE MÚSICA NTRA. SRA. DE LOURDES</v>
          </cell>
          <cell r="F154">
            <v>43622</v>
          </cell>
          <cell r="G154">
            <v>92312130</v>
          </cell>
          <cell r="I154">
            <v>2000</v>
          </cell>
          <cell r="J154">
            <v>0</v>
          </cell>
          <cell r="L154" t="str">
            <v>SERVICIO</v>
          </cell>
          <cell r="O154" t="str">
            <v>CONTRATACIÓN DE LA ACTUACIÓN DE LA BANDA DE MÚSICA NUESTRA SEÑORA DE LOURDES DE VALLE DE GUERRA EN EL CONCIERTO DE PASACALLES EL DÍA 21 DE ABRIL DE 2019, A LAS 13:00 H., EN LA PLAZA DE LA IGLESIA DE VALLE DE GUERRA DE LA LAGUNA.</v>
          </cell>
        </row>
        <row r="155">
          <cell r="A155">
            <v>2019020519</v>
          </cell>
          <cell r="C155" t="str">
            <v>G38298725</v>
          </cell>
          <cell r="D155" t="str">
            <v>PATRONATO DE MÚSICA NTRA. SRA. DE LOURDES</v>
          </cell>
          <cell r="F155">
            <v>43630</v>
          </cell>
          <cell r="G155">
            <v>92312130</v>
          </cell>
          <cell r="I155">
            <v>2000</v>
          </cell>
          <cell r="J155">
            <v>0</v>
          </cell>
          <cell r="L155" t="str">
            <v>SERVICIO</v>
          </cell>
          <cell r="O155" t="str">
            <v>CONTRATACIÓN DE LA ACTUACIÓN DE LA BANDA DE MÚSICA NUESTRA SEÑORA DE LOURDES DE VALLE DE GUERRA EN EL TERCER CONCIERTO VIERNES MUSICALES, EL DÍA 26 DE ABRIL DE 2019, A LAS 20:30 H., EN LA PLAZA DEL CENTRO CIUDADANO DE VALLE DE GUERRA DE LA LAGUNA.</v>
          </cell>
        </row>
        <row r="156">
          <cell r="A156">
            <v>2019020522</v>
          </cell>
          <cell r="C156" t="str">
            <v>43811387K</v>
          </cell>
          <cell r="D156" t="str">
            <v>LOPEZ MARRERO</v>
          </cell>
          <cell r="F156">
            <v>43630</v>
          </cell>
          <cell r="G156">
            <v>98396000</v>
          </cell>
          <cell r="I156">
            <v>170</v>
          </cell>
          <cell r="J156">
            <v>11.05</v>
          </cell>
          <cell r="L156" t="str">
            <v>SERVICIO</v>
          </cell>
          <cell r="O156" t="str">
            <v>CONTRATACIÓN DEL SERVICIO DE AFINACIÓN DEL PIANO REQUERIDO PARA LA CELEBRACIÓN DEL CONCIERTO DE LOS COROS BISER Y POLIFÓNCO DE LA UNIVERSIDAD DE LA LAGUNA, EL DÍA 30 DE ABRIL DE 2019 EN LA SALA DE CRISTAL DEL ANTIGUO CONVENTO DE SANTO DOMINGO DE LA CIUDAD DE LA LAGUNA.</v>
          </cell>
        </row>
        <row r="157">
          <cell r="A157">
            <v>2019020525</v>
          </cell>
          <cell r="C157" t="str">
            <v>G38918512</v>
          </cell>
          <cell r="D157" t="str">
            <v>ASOC SINFONICA BANDA LA FE DE LA LAGUNA</v>
          </cell>
          <cell r="F157">
            <v>43630</v>
          </cell>
          <cell r="G157">
            <v>92312130</v>
          </cell>
          <cell r="I157">
            <v>6750</v>
          </cell>
          <cell r="J157">
            <v>0</v>
          </cell>
          <cell r="L157" t="str">
            <v>SERVICIO</v>
          </cell>
          <cell r="O157" t="str">
            <v>CONTRATACIÓN DE LA ACTUACIÓN DE LA BANDA DE MÚSICA LA FE DE LA LAGUNA EN EL CONCIERTO CANARIAS ES MÚSICA, QUE TENDRÁ LUGAR EL DÍA 19 DE MAYO DE 2019 EN LA PLAZA DE LA CONCEPCIÓN DE LA CIUDAD DE LA LAGUNA.</v>
          </cell>
        </row>
        <row r="158">
          <cell r="A158">
            <v>2019020534</v>
          </cell>
          <cell r="C158" t="str">
            <v>B38977393</v>
          </cell>
          <cell r="D158" t="str">
            <v>IMOA PRODUCCIONES S.L.U.</v>
          </cell>
          <cell r="F158">
            <v>43622</v>
          </cell>
          <cell r="G158">
            <v>51313000</v>
          </cell>
          <cell r="I158">
            <v>4400</v>
          </cell>
          <cell r="J158">
            <v>286</v>
          </cell>
          <cell r="L158" t="str">
            <v>SERVICIO</v>
          </cell>
          <cell r="O158" t="str">
            <v>CONTRATACIÓN DEL SERVICIO DE ALQUILER DE EQUIPOS DE SONIDO E ILUMINACIÓN REQUERIDOS PARA CELEBRACIÓN DE LA SEMANA INTERNACIONAL DE JAZZ CIUDAD DE LA LAGUNA, QUE TENDRÁ LUGAR LOS DÍAS 7 Y 8 DE JUNIO DE 2019 EN LA PLAZA DEL EXCONVENTO DE SANTO DOMINGO.</v>
          </cell>
        </row>
        <row r="159">
          <cell r="A159">
            <v>2019020542</v>
          </cell>
          <cell r="C159" t="str">
            <v>B38977393</v>
          </cell>
          <cell r="D159" t="str">
            <v>IMOA PRODUCCIONES S.L.U.</v>
          </cell>
          <cell r="F159">
            <v>43622</v>
          </cell>
          <cell r="G159">
            <v>51313000</v>
          </cell>
          <cell r="I159">
            <v>9800</v>
          </cell>
          <cell r="J159">
            <v>637</v>
          </cell>
          <cell r="L159" t="str">
            <v>SERVICIO</v>
          </cell>
          <cell r="O159" t="str">
            <v>CONTRATACIÓN DE LAS ACTUACIONES MUSICALES DE VLADIMIR MARICIC TRIO AND SEAMUS BLAKE, EN LA SEMANA INTERNACIONAL DE JAZZ CIUDAD DE LA LAGUNA, LOS DÍAS 7 Y 8 DE JUNIO DE 2019, RESPECTIVAMENTE, EN LA PLAZA DEL EXCONVENTO DE SANTO DOMINGO.</v>
          </cell>
        </row>
        <row r="160">
          <cell r="A160">
            <v>2019020611</v>
          </cell>
          <cell r="C160" t="str">
            <v>G08171407</v>
          </cell>
          <cell r="D160" t="str">
            <v>FIATC SEGUROS</v>
          </cell>
          <cell r="F160">
            <v>43630</v>
          </cell>
          <cell r="G160">
            <v>68510000</v>
          </cell>
          <cell r="I160">
            <v>322.25</v>
          </cell>
          <cell r="J160">
            <v>19.899999999999999</v>
          </cell>
          <cell r="L160" t="str">
            <v>SERVICIO</v>
          </cell>
          <cell r="O160" t="str">
            <v>CONTRATACIÓN DEL SEGURO OBLIGATORIO, CON COBERTURA PARA EL AÑO 2019, DEL VEHÍCULO PROPIEDAD DEL ORGANISMO AUTÓNOMO DE ACTIVIDADES MUSICALES, MODELO TOYOTA DYNA 100, CON MATRÍCULA 0813 CWY.</v>
          </cell>
        </row>
        <row r="161">
          <cell r="A161">
            <v>2019020631</v>
          </cell>
          <cell r="C161" t="str">
            <v>B38264545</v>
          </cell>
          <cell r="D161" t="str">
            <v>FELOGA, S.L</v>
          </cell>
          <cell r="F161">
            <v>43630</v>
          </cell>
          <cell r="G161">
            <v>22400000</v>
          </cell>
          <cell r="I161">
            <v>60</v>
          </cell>
          <cell r="J161">
            <v>3.9</v>
          </cell>
          <cell r="L161" t="str">
            <v>SERVICIO</v>
          </cell>
          <cell r="O161" t="str">
            <v>CONTRATACIÓN DEL SERVICIO DE EXPEDICIÓN DEL CERTIFICADO DE REPRESENTANTE DEL ORGANISMO AUTÓNOMO DE ACTIVIDADES MUSICALES, A EFECTOS DE SU HABILITACIÓN PARA TRÁMITES CON OTRAS ADMINISTRACIONES PÚBLICAS (AAPP).</v>
          </cell>
        </row>
        <row r="162">
          <cell r="A162">
            <v>2019020635</v>
          </cell>
          <cell r="C162" t="str">
            <v>B38264545</v>
          </cell>
          <cell r="D162" t="str">
            <v>FELOGA, S.L</v>
          </cell>
          <cell r="F162">
            <v>43630</v>
          </cell>
          <cell r="G162">
            <v>22400000</v>
          </cell>
          <cell r="I162">
            <v>120</v>
          </cell>
          <cell r="J162">
            <v>7.8</v>
          </cell>
          <cell r="L162" t="str">
            <v>SERVICIO</v>
          </cell>
          <cell r="O162" t="str">
            <v>CONTRATACIÓN DEL SERVICIO DE EXPEDICIÓN DE CUATRO (4) CERTIFICADOS CUALIFICADOS DE EMPLEADOS PÚBLICOS DEL ORGANISMO AUTÓNOMO DE ACTIVIDADES MUSICALES (SHA256).</v>
          </cell>
        </row>
        <row r="163">
          <cell r="A163">
            <v>2019020753</v>
          </cell>
          <cell r="C163" t="str">
            <v>G38298725</v>
          </cell>
          <cell r="D163" t="str">
            <v>PATRONATO DE MÚSICA NTRA. SRA. DE LOURDES</v>
          </cell>
          <cell r="F163">
            <v>43630</v>
          </cell>
          <cell r="G163">
            <v>92312130</v>
          </cell>
          <cell r="I163">
            <v>2000</v>
          </cell>
          <cell r="J163">
            <v>0</v>
          </cell>
          <cell r="L163" t="str">
            <v>SERVICIO</v>
          </cell>
          <cell r="O163" t="str">
            <v>CONTRATACIÓN DE LA ACTUACIÓN DE LA BANDA DE MÚSICA NUESTRA SEÑORA DE LOURDES DE VALLE DE GUERRA EN EL 5 CONCIERTO DE VIERNES MUSICALES, EL DÍA 10 DE MAYO DE 2019, A LAS 20:30 H., EN LA PLAZA DEL CENTRO CIUDADANO DE VALLE DE GUERRA DE LA LAGUNA.</v>
          </cell>
        </row>
        <row r="164">
          <cell r="A164">
            <v>2019021120</v>
          </cell>
          <cell r="C164" t="str">
            <v>B38628285</v>
          </cell>
          <cell r="D164" t="str">
            <v>TALLER MDA 4X4, S.L.</v>
          </cell>
          <cell r="F164">
            <v>43630</v>
          </cell>
          <cell r="G164">
            <v>34144220</v>
          </cell>
          <cell r="I164">
            <v>2000</v>
          </cell>
          <cell r="J164">
            <v>130</v>
          </cell>
          <cell r="L164" t="str">
            <v>SERVICIO</v>
          </cell>
          <cell r="O164" t="str">
            <v>CONTRATACIÓN DEL SERVICIO DE REPARACIÓN Y REVISIÓN DEL VEHÍCULO MARCA TOYOTA DYNA, MATRÍCULA 0813 CWY, PROPIEDAD DEL ORGANISMO AUTÓNOMO DE ACTIVIDADES MUSICALES, DURANTE EL PERIODO COMPRENDIDO ENTRE LOS MESES DE JUNIO Y DICIEMBRE DE 2019.</v>
          </cell>
        </row>
        <row r="165">
          <cell r="A165">
            <v>2019021321</v>
          </cell>
          <cell r="C165" t="str">
            <v>B38390589</v>
          </cell>
          <cell r="D165" t="str">
            <v>SOUND BLACK, S.L.U.</v>
          </cell>
          <cell r="F165">
            <v>43621</v>
          </cell>
          <cell r="G165">
            <v>51313000</v>
          </cell>
          <cell r="I165">
            <v>2445.16</v>
          </cell>
          <cell r="J165">
            <v>158.94</v>
          </cell>
          <cell r="L165" t="str">
            <v>SERVICIO</v>
          </cell>
          <cell r="O165" t="str">
            <v>CONTRATACION POR EL SERVICIO DE ALQUIER, MONTAJE Y SERVICIO TÉCNICO NECESARIO PARA EL DESARROLLO DE LA ACTIVIDAD ACTUACIÓN DE OLGA CERPA Y MESTISAY EL DÍA 22 DE JUNIO EN EL TEATRO LEAL</v>
          </cell>
        </row>
        <row r="166">
          <cell r="A166">
            <v>2019022249</v>
          </cell>
          <cell r="C166" t="str">
            <v>G38328704</v>
          </cell>
          <cell r="D166" t="str">
            <v>ASOCIACION TRISOMICOS 21</v>
          </cell>
          <cell r="F166">
            <v>43621</v>
          </cell>
          <cell r="G166">
            <v>79810000</v>
          </cell>
          <cell r="I166">
            <v>173.71</v>
          </cell>
          <cell r="J166">
            <v>11.29</v>
          </cell>
          <cell r="L166" t="str">
            <v>Servicio</v>
          </cell>
          <cell r="O166" t="str">
            <v>IMPRESIÓN DE 500 UNIDADES A COLOR Y EN TAMAÑO 21X21 CM. DEL DÍPTICO INFORMATIVO DE LA ESCUELA MUNICIPAL DE MÚSICA GUILLERMO GONZÁLEZ PARA SU PUBLICIDAD EN EL MUNICIPIO.</v>
          </cell>
        </row>
        <row r="167">
          <cell r="A167">
            <v>2019023049</v>
          </cell>
          <cell r="C167" t="str">
            <v>B38887576</v>
          </cell>
          <cell r="D167" t="str">
            <v>MANTEN.OFIMATICOS DE TENERIFE SLL</v>
          </cell>
          <cell r="F167">
            <v>43656</v>
          </cell>
          <cell r="G167">
            <v>30192000</v>
          </cell>
          <cell r="I167">
            <v>360</v>
          </cell>
          <cell r="J167">
            <v>23.4</v>
          </cell>
          <cell r="L167" t="str">
            <v>Suministro</v>
          </cell>
          <cell r="O167" t="str">
            <v>SUMINISTRO DE 4 TONER PARA IMPRESORA SINDOH M611/612 CON N DE SERIE 296550300005, SITUADA EN LA SEDE DE LA ESCUELA MUNICIPAL DE MÚSICA DE LA LAGUNA GUILLERMO GONZÁLEZ</v>
          </cell>
        </row>
        <row r="168">
          <cell r="A168">
            <v>2019023334</v>
          </cell>
          <cell r="C168" t="str">
            <v>51149808Q</v>
          </cell>
          <cell r="D168" t="str">
            <v>ARANGO DE ARRIBA</v>
          </cell>
          <cell r="F168">
            <v>43630</v>
          </cell>
          <cell r="G168">
            <v>92312000</v>
          </cell>
          <cell r="I168">
            <v>2625</v>
          </cell>
          <cell r="J168">
            <v>183.75</v>
          </cell>
          <cell r="L168" t="str">
            <v>SERVICIO</v>
          </cell>
          <cell r="O168" t="str">
            <v>CONTRATACIÓN DEL SERVICIO DE IMPARTICIÓN DE TALLERES DE TÉCNICA Y VIRTUOSISMO DE PIANO DIRIGIDO AL ALUMNADO DE LA ESCUELA MUNICIPAL DE MÚSICA DE LA LAGUNA GUILLERMO GONZÁLEZ , A REALIZAR EN EL MENCIONADO CENTRO DURANTE EL PERIODO COMPRENDIDO ENTRE LOS DÍAS 15 DE ABRIL Y 10 DE MAYO DE 2019, AMBOS INCLUSIVE.</v>
          </cell>
        </row>
        <row r="169">
          <cell r="A169">
            <v>2019023350</v>
          </cell>
          <cell r="C169" t="str">
            <v>78721093M</v>
          </cell>
          <cell r="D169" t="str">
            <v>SOSA PEREZ</v>
          </cell>
          <cell r="F169">
            <v>43630</v>
          </cell>
          <cell r="G169">
            <v>92312120</v>
          </cell>
          <cell r="I169">
            <v>5850</v>
          </cell>
          <cell r="J169">
            <v>380.25</v>
          </cell>
          <cell r="L169" t="str">
            <v>SERVICIO</v>
          </cell>
          <cell r="O169" t="str">
            <v>CONTRATACIÓN DEL SERVICIO DE IMPARTICIÓN DE TALLERES DE FORMACIÓN MUSICAL COMPLEMENTARIA DIRIGIDOS AL ALUMNADO DE LA ESCUELA MUNICIPAL DE MÚSICA DE LA LAGUNA GUILLERMO GONZÁLEZ, A REALIZAR EN EL MENCIONADO CENTRO ENTRE LOS DÍAS 25 DE MARZO Y 21 DE JUNIO DE 2019, AMBOS INCLUSIVE.</v>
          </cell>
        </row>
        <row r="170">
          <cell r="A170">
            <v>2019023378</v>
          </cell>
          <cell r="C170" t="str">
            <v>78619455G</v>
          </cell>
          <cell r="D170" t="str">
            <v>BELLO HERNANDEZ</v>
          </cell>
          <cell r="F170">
            <v>43630</v>
          </cell>
          <cell r="G170">
            <v>92312120</v>
          </cell>
          <cell r="I170">
            <v>2075</v>
          </cell>
          <cell r="J170">
            <v>134.88</v>
          </cell>
          <cell r="L170" t="str">
            <v>SERVICIO</v>
          </cell>
          <cell r="O170" t="str">
            <v>CONTRATACIÓN DEL SERVICIO DE IMPARTICIÓN DE TALLERES DE CORO INFANTIL, JUVENIL Y ADULTO DIRIGIDO AL ALUMNADO DE LA ESCUELA MUNICIPAL DE MÚSICA DE LA LAGUNA GUILLERMO GONZÁLEZ, A REALIZAR EN EL MENCIONADO CENTRO ENTRE LOS DÍAS 1 DE MARZO Y 21 DE JUNIO DE 2019, AMBOS INCLUSIVE.</v>
          </cell>
        </row>
        <row r="171">
          <cell r="A171">
            <v>2019023384</v>
          </cell>
          <cell r="C171" t="str">
            <v>B38934733</v>
          </cell>
          <cell r="D171" t="str">
            <v>MCKENZIE MUZIK</v>
          </cell>
          <cell r="F171">
            <v>43630</v>
          </cell>
          <cell r="G171">
            <v>92312100</v>
          </cell>
          <cell r="I171">
            <v>13615</v>
          </cell>
          <cell r="J171">
            <v>884.98</v>
          </cell>
          <cell r="L171" t="str">
            <v>SERVICIO</v>
          </cell>
          <cell r="O171" t="str">
            <v>CONTRATACIÓN DEL SERVICIO DE ASISTENCIA DE PRODUCCIÓN EN LOS EVENTOS PROGRAMADOS POR EL ORGANISMO AUTÓNOMO DE ACTIVIDADES MUSICALES EN EL MUNICIPIO DE LA LAGUNA, DURANTE EL PERIODO COMPRENDIDO ENTRE LOS MESES DE JULIO Y DICIEMBRE DE 2019, AMBOS INCLUSIVE.</v>
          </cell>
        </row>
        <row r="172">
          <cell r="A172">
            <v>2019023386</v>
          </cell>
          <cell r="C172" t="str">
            <v>G38298725</v>
          </cell>
          <cell r="D172" t="str">
            <v>PATRONATO DE MÚSICA NTRA. SRA. DE LOURDES</v>
          </cell>
          <cell r="F172">
            <v>43630</v>
          </cell>
          <cell r="G172">
            <v>92312130</v>
          </cell>
          <cell r="I172">
            <v>1600</v>
          </cell>
          <cell r="J172">
            <v>0</v>
          </cell>
          <cell r="L172" t="str">
            <v>SERVICIO</v>
          </cell>
          <cell r="O172" t="str">
            <v>CONTRATACIÓN DE LA ACTUACIÓN DE LA BANDA DE MÚSICA NUESTRA SEÑORA DE LOURDES DE VALLE DE GUERRA EN EL SEXTO CONCIERTO DE VIERNES MUSICALES, EL DÍA 17 DE MAYO DE 2019, A LAS 20:30 H., EN LA PLAZA DEL CENTRO CIUDADANO DE VALLE DE GUERRA DE LA LAGUNA.</v>
          </cell>
        </row>
        <row r="173">
          <cell r="A173">
            <v>2019023395</v>
          </cell>
          <cell r="C173" t="str">
            <v>G38328704</v>
          </cell>
          <cell r="D173" t="str">
            <v>ASOCIACION TRISOMICOS 21</v>
          </cell>
          <cell r="F173">
            <v>43630</v>
          </cell>
          <cell r="G173">
            <v>79810000</v>
          </cell>
          <cell r="I173">
            <v>100</v>
          </cell>
          <cell r="J173">
            <v>6.5</v>
          </cell>
          <cell r="L173" t="str">
            <v>SERVICIO</v>
          </cell>
          <cell r="O173" t="str">
            <v>CONTRATACIÓN DEL SERVICIO DE IMPRESIÓN DE 200 DÍPTICOS PUBLICITARIOS, TAMAÑO 20X21 CM., A COLOR Y DOBLE CARA, PARA LA DIFUSIÓN PUBLICITARIA DEL CONCIERTO DE LA BANDA SINFÓNICA LA FE DE LA LAGUNA QUE TIENE LUGAR EL DÍA 19 DE MAYO DE 2019 EN LA PLAZA DE LA CONCEPCIÓN DE LA CIUDAD DE LA LAGUNA.</v>
          </cell>
        </row>
        <row r="174">
          <cell r="A174">
            <v>2019023401</v>
          </cell>
          <cell r="C174" t="str">
            <v>B38346276</v>
          </cell>
          <cell r="D174" t="str">
            <v>ORION SERVICIOS DE OFICINA E INFORMATICA</v>
          </cell>
          <cell r="F174">
            <v>43630</v>
          </cell>
          <cell r="G174">
            <v>30192000</v>
          </cell>
          <cell r="I174">
            <v>184.02</v>
          </cell>
          <cell r="J174">
            <v>8.59</v>
          </cell>
          <cell r="L174" t="str">
            <v>SUMINISTRO</v>
          </cell>
          <cell r="O174" t="str">
            <v>CONTRATACIÓN DEL SUMINISTRO DE DIVERSO MATERIAL DE OFICINA NECESARIO PARA EL DESEMPEÑO DE LAS FUNCIONES ADMINISTRATIVAS DEL ORGANISMO AUTÓNOMO DE ACTIVIDADES MUSICALES, CONSISTENTE EN PIZARRA EN TAMAÑO 100 X 150 CM., ROTULADORES, BORRADOR DE PIZARRA, DOS PENDRIVE, 25 PAQUETES DE FOLIOS DIN A-4, DE 500 HOJAS CADA UNO, Y MARCADORES (BANDERITAS) ADHESIVAS.</v>
          </cell>
        </row>
        <row r="175">
          <cell r="A175">
            <v>2019023407</v>
          </cell>
          <cell r="C175" t="str">
            <v>B76732866</v>
          </cell>
          <cell r="D175" t="str">
            <v>DIRECTORES ASESORES DE SEGURIDAD, S.L.</v>
          </cell>
          <cell r="F175">
            <v>43630</v>
          </cell>
          <cell r="G175">
            <v>79710000</v>
          </cell>
          <cell r="I175">
            <v>1040</v>
          </cell>
          <cell r="J175">
            <v>67.599999999999994</v>
          </cell>
          <cell r="L175" t="str">
            <v>SERVICIO</v>
          </cell>
          <cell r="O175" t="str">
            <v>CONTRATACIÓN DEL SERVICIO DE CONTROL DE ACCESO EN LOS EVENTOS PROGRAMADOS POR EL ORGANISMO AUTÓNOMO DE ACTIVIDADES MUSICALES EN EL MUNICIPIO DE LA LAGUNA, CON EXCEPCIÓN DEL TEATRO LEAL Y DE LA ESCUELA MUNICIPAL DE MÚSICA, DURANTE EL PERIODO COMPRENDIDO ENTRE EL 15 DE MAYO Y EL 31 DE OCTUBRE DE 2019.</v>
          </cell>
        </row>
        <row r="176">
          <cell r="A176">
            <v>2019023424</v>
          </cell>
          <cell r="C176" t="str">
            <v>B85156842</v>
          </cell>
          <cell r="D176" t="str">
            <v>BIONET TECNICAS ESPECIALES DE MANTENIMIENTO SL</v>
          </cell>
          <cell r="F176">
            <v>43630</v>
          </cell>
          <cell r="G176">
            <v>30192000</v>
          </cell>
          <cell r="I176">
            <v>1009</v>
          </cell>
          <cell r="J176">
            <v>7.37</v>
          </cell>
          <cell r="L176" t="str">
            <v>SUMINISTRO</v>
          </cell>
          <cell r="O176" t="str">
            <v>CONTRATACIÓN DEL SUMINISTRO DE CUATRO (4) PACK DE TÓNER HP LASERJET CP-1525, PARA LA IMPRESORA UBICADA EN LA OFICINA ADMINISTRATIVA DEL ORGANISMO AUTÓNOMO DE ACTIVIDADES MUSICALES.</v>
          </cell>
        </row>
        <row r="177">
          <cell r="A177">
            <v>2019023433</v>
          </cell>
          <cell r="C177" t="str">
            <v>B38769998</v>
          </cell>
          <cell r="D177" t="str">
            <v>INFORMATICA LUTZARDO SLU</v>
          </cell>
          <cell r="F177">
            <v>43755</v>
          </cell>
          <cell r="G177">
            <v>30200000</v>
          </cell>
          <cell r="I177">
            <v>1783.2</v>
          </cell>
          <cell r="J177">
            <v>0</v>
          </cell>
          <cell r="L177" t="str">
            <v>SUMINISTRO</v>
          </cell>
          <cell r="O177" t="str">
            <v>CONTRATACIÓN DEL SUMINISTRO DE SEIS (6) ESCÁNER DOCUMENTAL DE SOBREMESA, MODELO BRTHER ADS-2200, PARA USO DEL PERSONAL TRAMITADOR DE EXPEDIENTES ADMINISTRATIVOS EN LA OFICINA ADMINISTRATIVA DEL ORGANISMO AUTÓNOMO DE ACTIVIDADES MUSICALES.</v>
          </cell>
        </row>
        <row r="178">
          <cell r="A178">
            <v>2019023504</v>
          </cell>
          <cell r="C178" t="str">
            <v>A80022734</v>
          </cell>
          <cell r="D178" t="str">
            <v>DELL COMPUTER SA</v>
          </cell>
          <cell r="F178">
            <v>43630</v>
          </cell>
          <cell r="G178">
            <v>30200000</v>
          </cell>
          <cell r="I178">
            <v>1848.12</v>
          </cell>
          <cell r="J178">
            <v>120</v>
          </cell>
          <cell r="L178" t="str">
            <v>SUMINISTRO</v>
          </cell>
          <cell r="O178" t="str">
            <v>CONTRATACIÓN DEL SUMINISTRO DE SEIS (6) TECLADOS USB, CON LECTOR DE TARJETAS INTELIGENTES DELL KB-813 NEGRO, Y DOCE (12) PANTALLAS PARA EQUIPOS INFORMÁTICOS, MODELO P2319H, PARA EL DESEMPEÑO DE LAS FUNCIONES DEL PERSONAL DE LA OFICINA ADMINISTRATIVA DEL ORGANISMO AUTÓNOMO DE ACTIVIDADES MUSICALES.</v>
          </cell>
        </row>
        <row r="179">
          <cell r="A179">
            <v>2019023516</v>
          </cell>
          <cell r="C179" t="str">
            <v>A80022734</v>
          </cell>
          <cell r="D179" t="str">
            <v>DELL COMPUTER SA</v>
          </cell>
          <cell r="F179">
            <v>43630</v>
          </cell>
          <cell r="G179">
            <v>30200000</v>
          </cell>
          <cell r="I179">
            <v>4162.8599999999997</v>
          </cell>
          <cell r="J179">
            <v>108</v>
          </cell>
          <cell r="L179" t="str">
            <v>SUMINISTRO</v>
          </cell>
          <cell r="O179" t="str">
            <v>CONTRATACIÓN DEL SUMINISTRO DE SEIS (6) EQUIPOS INFORMÁTICOS, MODELO OPTIPLEX 7060, FORMATO PEQUEÑO XCTO, NECESARIOS PARA EL ADECUADO DESARROLLO DE LAS FUNCIONES DEL PERSONAL DE LA OFICINA ADMINISTRATIVA DEL ORGANISMO AUTÓNOMO DE ACTIVIDADES MUSICALES.</v>
          </cell>
        </row>
        <row r="180">
          <cell r="A180">
            <v>2019023555</v>
          </cell>
          <cell r="C180" t="str">
            <v>B38528766</v>
          </cell>
          <cell r="D180" t="str">
            <v>SOUNDCLASS CANARIAS, S.L.</v>
          </cell>
          <cell r="F180">
            <v>43630</v>
          </cell>
          <cell r="G180">
            <v>51313000</v>
          </cell>
          <cell r="I180">
            <v>3000</v>
          </cell>
          <cell r="J180">
            <v>195</v>
          </cell>
          <cell r="L180" t="str">
            <v>SERVICIO</v>
          </cell>
          <cell r="O180" t="str">
            <v>CONTRATACIÓN DEL SERVICIO TÉCNICO DE SONIDO E ILUMINACIÓN EN LOS EVENTOS MUSICALES DE LA LIBREA DE VALLE DE GUERRA, QUE TENDRÁN LUGAR ENTRE LOS DÍAS 3 Y 6 DE OCTUBRE DE 2019 EN VALLE DE GUERRA DE LA LAGUNA.</v>
          </cell>
        </row>
        <row r="181">
          <cell r="A181">
            <v>2019023556</v>
          </cell>
          <cell r="C181" t="str">
            <v>B38528766</v>
          </cell>
          <cell r="D181" t="str">
            <v>SOUNDCLASS CANARIAS, S.L.</v>
          </cell>
          <cell r="F181">
            <v>43630</v>
          </cell>
          <cell r="G181">
            <v>51313000</v>
          </cell>
          <cell r="I181">
            <v>6637</v>
          </cell>
          <cell r="J181">
            <v>431.41</v>
          </cell>
          <cell r="L181" t="str">
            <v>SERVICIO</v>
          </cell>
          <cell r="O181" t="str">
            <v>CONTRATACIÓN DEL SERVICIO DE ALQUILER DE EQUIPOS AUDIOVISUALES PARA LOS EVENTOS MUSICALES DE LA LIBREA DE VALLE DE GUERRA, QUE TENDRÁN LUGAR ENTRE LOS DÍAS 3 Y 6 DE OCTUBRE DE 2019 EN VALLE DE GUERRA DE LA LAGUNA.</v>
          </cell>
        </row>
        <row r="182">
          <cell r="A182">
            <v>2019024686</v>
          </cell>
          <cell r="C182" t="str">
            <v>P8802302C</v>
          </cell>
          <cell r="D182" t="str">
            <v>PATRONATO DE ACT. MUSICALES DEL AYT. DE LA LAGUNA</v>
          </cell>
          <cell r="F182">
            <v>43630</v>
          </cell>
          <cell r="G182">
            <v>92312130</v>
          </cell>
          <cell r="I182">
            <v>2000</v>
          </cell>
          <cell r="J182">
            <v>0</v>
          </cell>
          <cell r="L182" t="str">
            <v>SERVICIO</v>
          </cell>
          <cell r="O182" t="str">
            <v>CONTRATACIÓN DE LA ACTUACIÓN DE LA BANDA DE MÚSICA DE LA AGRUPACIÓN CULTURAL SAN SEBASTIÁN DE TEJINA, EL DÍA 30 DE MAYO DE 2019, A LAS 12:00 HORAS, EN LA PLAZA DE LA IGLESIA DE TEJINA, CON MOTIVO DE LA CELEBRACIÓN DEL DÍA DE CANARIAS.</v>
          </cell>
        </row>
        <row r="183">
          <cell r="A183">
            <v>2019025400</v>
          </cell>
          <cell r="C183" t="str">
            <v>B83978346</v>
          </cell>
          <cell r="D183" t="str">
            <v>VERTEATRO S.L.</v>
          </cell>
          <cell r="F183">
            <v>43630</v>
          </cell>
          <cell r="G183">
            <v>79120000</v>
          </cell>
          <cell r="I183">
            <v>174.66</v>
          </cell>
          <cell r="J183">
            <v>11.35</v>
          </cell>
          <cell r="L183" t="str">
            <v>SERVICIO</v>
          </cell>
          <cell r="O183" t="str">
            <v>CONTRATACIÓN DEL SERVICIO DE ABONO DEL 3% DE LOS DERECHOS DE AUTOR PARA LA REPRESENTACIÓN DEL ESPECTÁCULO 7 AÑOS EL DÍA 13 DE ABRIL DE 2019 EN EL TEATRO LEAL</v>
          </cell>
        </row>
        <row r="184">
          <cell r="A184">
            <v>2019025414</v>
          </cell>
          <cell r="C184" t="str">
            <v>B84094093</v>
          </cell>
          <cell r="D184" t="str">
            <v>TAICHER TRANSPORTES S.L.</v>
          </cell>
          <cell r="F184">
            <v>43628</v>
          </cell>
          <cell r="G184">
            <v>69010000</v>
          </cell>
          <cell r="I184">
            <v>2750</v>
          </cell>
          <cell r="J184">
            <v>137.5</v>
          </cell>
          <cell r="L184" t="str">
            <v>SERVICIO</v>
          </cell>
          <cell r="O184" t="str">
            <v>CONTRATACIÓN DEL SERVICIO DE PARALIZACIÓN DEL CAMIÓN QUE TRANSPORTA LA ESCENOGRAFÍA NECESARIA PARA LA REPRESENTACIÓN DEL ESPECTÁCULO LA GOLONDRINA LOS DÍAS 31 DE MAYO Y 1 DE JUNIO DE 2019 EN EL TEATRO LEAL</v>
          </cell>
        </row>
        <row r="185">
          <cell r="A185">
            <v>2019025420</v>
          </cell>
          <cell r="C185" t="str">
            <v>B83978346</v>
          </cell>
          <cell r="D185" t="str">
            <v>VERTEATRO S.L.</v>
          </cell>
          <cell r="F185">
            <v>43628</v>
          </cell>
          <cell r="G185">
            <v>79120000</v>
          </cell>
          <cell r="I185">
            <v>2000</v>
          </cell>
          <cell r="J185">
            <v>130</v>
          </cell>
          <cell r="L185" t="str">
            <v>SERVICIO</v>
          </cell>
          <cell r="O185" t="str">
            <v>CONTRATACIÓN DEL SERVICIO DE PARALIZACIÓN DEL CAMIÓN QUE TRANSPORTA LA ESCENOGRAFÍA NECESARIO PARA LA REPRESENTACIÓN DE LA OBRA TEATRAL BURUNDANGA QUE TENDRÁ LUGAR LOS DÍAS 7 Y 8 DE JUNIO DE 2019 EN EL TEATRO LEAL</v>
          </cell>
        </row>
        <row r="186">
          <cell r="A186">
            <v>2019025425</v>
          </cell>
          <cell r="C186" t="str">
            <v>A38434411</v>
          </cell>
          <cell r="D186" t="str">
            <v>ALTALAY 7 SA</v>
          </cell>
          <cell r="F186">
            <v>43630</v>
          </cell>
          <cell r="G186">
            <v>98341000</v>
          </cell>
          <cell r="I186">
            <v>433.8</v>
          </cell>
          <cell r="J186">
            <v>28.2</v>
          </cell>
          <cell r="L186" t="str">
            <v>SERVICIO</v>
          </cell>
          <cell r="O186" t="str">
            <v>CONTRATACIÓN DEL SERVICIO DE ALOJAMIENTO DEL 6 AL 12 DE JUNIO DE 2019 DEL CONDUCTOR DEL CAMIÓN QUE TRANSPORTA LA ESCENOGRAFÍA DE LA OBRA TEATRAL BURUNDANGA QUE TENDRÁ LUGAR LOS DÍAS 7 Y 8 DE JUNIO DE 2019 EN EL TEATRO LEAL</v>
          </cell>
        </row>
        <row r="187">
          <cell r="A187">
            <v>2019025429</v>
          </cell>
          <cell r="C187" t="str">
            <v>A38434411</v>
          </cell>
          <cell r="D187" t="str">
            <v>ALTALAY 7 SA</v>
          </cell>
          <cell r="F187">
            <v>43628</v>
          </cell>
          <cell r="G187">
            <v>98341000</v>
          </cell>
          <cell r="I187">
            <v>380.28</v>
          </cell>
          <cell r="J187">
            <v>24.72</v>
          </cell>
          <cell r="L187" t="str">
            <v>SERVICIO</v>
          </cell>
          <cell r="O187" t="str">
            <v>CONTRATACIÓN DEL SERVICIO DE AMPLIACIÓN DEL PERIODO DE ALOJAMIENTO DEL 1 AL 2 DE JUNIO DE 2019 DE LOS PARTICIPANTES EN LA OBRA TEATRAL LA GOLONDRINA QUE TENDRÁ LUGAR LOS DÍAS 31 DE MAYO Y 1 DE JUNIO DE 2019 EN EL TEATRO LEAL</v>
          </cell>
        </row>
        <row r="188">
          <cell r="A188">
            <v>2019025435</v>
          </cell>
          <cell r="C188" t="str">
            <v>A38434411</v>
          </cell>
          <cell r="D188" t="str">
            <v>ALTALAY 7 SA</v>
          </cell>
          <cell r="F188">
            <v>43628</v>
          </cell>
          <cell r="G188">
            <v>98341000</v>
          </cell>
          <cell r="I188">
            <v>216.9</v>
          </cell>
          <cell r="J188">
            <v>14.1</v>
          </cell>
          <cell r="L188" t="str">
            <v>SERVICIO</v>
          </cell>
          <cell r="O188" t="str">
            <v>CONTRATACIÓN DEL SERVICIO DE AMPLIACIÓN DEL PERIODO DE ALOJAMIENTO DEL 6 AL 7 DE JUNIO DE 2019 DE LOS PARTICIPANTES EN LA OBRA TEATRAL BURUNDANGA QUE TENDRÁ LUGAR LOS DÍAS 7 Y 8 DE JUNIO DE 2019 EN EL TEATRO LEAL</v>
          </cell>
        </row>
        <row r="189">
          <cell r="A189">
            <v>2019025442</v>
          </cell>
          <cell r="C189" t="str">
            <v>B38881785</v>
          </cell>
          <cell r="D189" t="str">
            <v>DML SUMINISTROS ESCENICOS, S.L.</v>
          </cell>
          <cell r="F189">
            <v>43628</v>
          </cell>
          <cell r="G189">
            <v>22310000</v>
          </cell>
          <cell r="I189">
            <v>83.13</v>
          </cell>
          <cell r="J189">
            <v>5.4</v>
          </cell>
          <cell r="L189" t="str">
            <v>SUMINISTRO</v>
          </cell>
          <cell r="O189" t="str">
            <v>CONTRATACIÓN DEL SUMINISTRO DE DIVERSO MATERIAL NECESARIO PARA EL DESARROLLO DE LOS ESPECTÁCULOS A CELEBRAR EN EL TEATRO LEAL (PORTALÁMPARA CERÁMICO PARA PAR -64, BORNA CERÁMICA)</v>
          </cell>
        </row>
        <row r="190">
          <cell r="A190">
            <v>2019025446</v>
          </cell>
          <cell r="C190" t="str">
            <v>43811387K</v>
          </cell>
          <cell r="D190" t="str">
            <v>LOPEZ MARRERO</v>
          </cell>
          <cell r="F190">
            <v>43628</v>
          </cell>
          <cell r="G190">
            <v>98396000</v>
          </cell>
          <cell r="I190">
            <v>335</v>
          </cell>
          <cell r="J190">
            <v>21.78</v>
          </cell>
          <cell r="L190" t="str">
            <v>SERVICIO</v>
          </cell>
          <cell r="O190" t="str">
            <v>CONTRATACIÓN DEL SERVICIO DE AFINACIÓN DEL PIANO NECESARIO PARA LA REALIZACIÓN DEL ESPECTÁCULO GALA LÍRICA DE LA CRUZ ROJA QUE TENDRÁ LUGAR EL DÍA 15 DE JUNIO DE 2019 EN EL TEATRO LEAL</v>
          </cell>
        </row>
        <row r="191">
          <cell r="A191">
            <v>2019025452</v>
          </cell>
          <cell r="C191" t="str">
            <v>B06290241</v>
          </cell>
          <cell r="D191" t="str">
            <v>PREVING CONSULTORES, S.L.</v>
          </cell>
          <cell r="F191">
            <v>43628</v>
          </cell>
          <cell r="G191">
            <v>71317200</v>
          </cell>
          <cell r="I191">
            <v>4410</v>
          </cell>
          <cell r="J191">
            <v>286.64999999999998</v>
          </cell>
          <cell r="L191" t="str">
            <v>SERVICIO</v>
          </cell>
          <cell r="O191" t="str">
            <v>CONTRATACIÓN DEL SERVICIO DE AMPLIACIÓN DE LA PRESENCIA DE UN TÉCNICO DE PREVENCIÓN DE RIESGOS LABORALES PARA LA COORDINACIÓN DE ACTIVIDADES EMPRESARIALES DOS DÍAS MÁS AL MES EN HORARIO DE 8:00 A 15:00 HORAS EN EL TEATRO LEAL DURANTE EL AÑO 2019</v>
          </cell>
        </row>
        <row r="192">
          <cell r="A192">
            <v>2019025590</v>
          </cell>
          <cell r="C192" t="str">
            <v>G76736719</v>
          </cell>
          <cell r="D192" t="str">
            <v>ASOC SOCIO-CULTURAL MUNDO DE ARTES ARICO VIEJO</v>
          </cell>
          <cell r="F192">
            <v>43628</v>
          </cell>
          <cell r="G192">
            <v>92312100</v>
          </cell>
          <cell r="I192">
            <v>5000</v>
          </cell>
          <cell r="J192">
            <v>0</v>
          </cell>
          <cell r="L192" t="str">
            <v>SERVICIO</v>
          </cell>
          <cell r="O192" t="str">
            <v>SERVICIO DE CACHÉ POR LA ACTUACIÓN DE TANGATOS, SANDRA REDHER Y ELBI OLALLA TANGO DÚO Y LOS PROFESORES DE TANGO BRENDA Y WALTER DEL 25 AL 29 DE SEPTEIMBRE DENTRO DE SEXTA EDICIÓN DEL FESTIVAL LA LAGUNA DESCUBRIENDO TANGOS</v>
          </cell>
        </row>
        <row r="193">
          <cell r="A193">
            <v>2019025624</v>
          </cell>
          <cell r="C193" t="str">
            <v>G38241626</v>
          </cell>
          <cell r="D193" t="str">
            <v>AGRUPACIÓN CULTURAL SAN SEBASTIAN</v>
          </cell>
          <cell r="F193">
            <v>43630</v>
          </cell>
          <cell r="G193">
            <v>92312130</v>
          </cell>
          <cell r="I193">
            <v>6800</v>
          </cell>
          <cell r="J193">
            <v>0</v>
          </cell>
          <cell r="L193" t="str">
            <v>SERVICIO</v>
          </cell>
          <cell r="O193" t="str">
            <v>CONTRATACIÓN DE LA ACTUACIÓN DE LA BANDA DE MÚSICA DE LA AGRUPACIÓN CULTURAL SAN SEBASTIÁN EN DOS CONCIERTOS DEL PROGRAMA LA LAGUNA ES MÚSICA, DURANTE EL MES DE JUNIO DE 2019 EN EL MUNICIPIO DE LA LAGUNA.</v>
          </cell>
        </row>
        <row r="194">
          <cell r="A194">
            <v>2019025648</v>
          </cell>
          <cell r="C194" t="str">
            <v>B38887576</v>
          </cell>
          <cell r="D194" t="str">
            <v>MANTEN.OFIMATICOS DE TENERIFE SLL</v>
          </cell>
          <cell r="F194">
            <v>43630</v>
          </cell>
          <cell r="G194">
            <v>30192000</v>
          </cell>
          <cell r="I194">
            <v>520</v>
          </cell>
          <cell r="J194">
            <v>36.4</v>
          </cell>
          <cell r="L194" t="str">
            <v>SUMINISTRO</v>
          </cell>
          <cell r="O194" t="str">
            <v>CONTRATACIÓN DEL SUMINISTRO DE UNA IMPRESORA DE SOBREMESA MULTIFUNCIONAL, MODELO OKI MC-562DW, PARA LA OFICINA ADMINISTRATIVA DEL ORGANISMO AUTÓNOMO DE ACTIVIDADES MUSICALES.</v>
          </cell>
        </row>
        <row r="195">
          <cell r="A195">
            <v>2019026347</v>
          </cell>
          <cell r="C195" t="str">
            <v>43622752D</v>
          </cell>
          <cell r="D195" t="str">
            <v>MUNGUIA TORRES</v>
          </cell>
          <cell r="F195">
            <v>43630</v>
          </cell>
          <cell r="G195">
            <v>79110000</v>
          </cell>
          <cell r="I195">
            <v>1500</v>
          </cell>
          <cell r="J195">
            <v>97.5</v>
          </cell>
          <cell r="L195" t="str">
            <v>SERVICIO</v>
          </cell>
          <cell r="O195" t="str">
            <v>CONTRATACIÓN DEL SERVICIO DE ASESORAMIENTO JURÍDICO LABORAL Y DIRECCIÓN LEGAL EN DEFENSA DEL ORGANISMO AUTÓNOMO DE ACTIVIDADES MUSICALES, EN EL PROCEDIMIENTO ORDINARIO N 1037/2018 DEL JUZGADO DE LO SOCIAL N 8 DE SANTA CRUZ DE TENERIFE, INTERPUESTO POR DAVID GONZÁLEZ HERNÁNDEZ, EN MATERIA DE CLASIFICACIÓN PROFESIONAL Y CANTIDAD.</v>
          </cell>
        </row>
        <row r="196">
          <cell r="A196">
            <v>2019026350</v>
          </cell>
          <cell r="C196" t="str">
            <v>B76766245</v>
          </cell>
          <cell r="D196" t="str">
            <v>SAFE EVENTS</v>
          </cell>
          <cell r="F196">
            <v>43630</v>
          </cell>
          <cell r="G196">
            <v>32235000</v>
          </cell>
          <cell r="I196">
            <v>600</v>
          </cell>
          <cell r="J196">
            <v>39</v>
          </cell>
          <cell r="L196" t="str">
            <v>SERVICIO</v>
          </cell>
          <cell r="O196" t="str">
            <v>CONTRATACIÓN DEL SERVICIO DE REDACCIÓN DE LA MEMORIA DEL PLAN DE SEGURIDAD NECESARIO PARA LA CELEBRACIÓN DEL EVENTO VII SEMANA INTERNACIONAL DE JAZZ CIUDAD DE LA LAGUNA CELEBRADO LOS DÍAS 7 Y 8 DE JUNIO DE 2019 EN LA PLAZA DE SANTO DOMINGO DE LA CIUDAD DE LA LAGUNA.</v>
          </cell>
        </row>
        <row r="197">
          <cell r="A197">
            <v>2019029433</v>
          </cell>
          <cell r="C197" t="str">
            <v>43790633J</v>
          </cell>
          <cell r="D197" t="str">
            <v>MALDONADO ABREU</v>
          </cell>
          <cell r="F197">
            <v>43650</v>
          </cell>
          <cell r="G197">
            <v>92312120</v>
          </cell>
          <cell r="I197">
            <v>6000</v>
          </cell>
          <cell r="J197">
            <v>390</v>
          </cell>
          <cell r="L197" t="str">
            <v>Servicio</v>
          </cell>
          <cell r="O197" t="str">
            <v>CACHÉ CORRESPONDIENTE A CUATRO (4) FUNCIONES DEL ESPECTÁCULO OPERACCION, A REPRESENTAR LOS DÍAS 5, 12, 19 Y 26 DE JULIO DE 2019 EN LAS CALLES DEL CASCO DE LA CIUDAD DE LA LAGUNA.</v>
          </cell>
        </row>
        <row r="198">
          <cell r="A198">
            <v>2019029436</v>
          </cell>
          <cell r="C198" t="str">
            <v>P8802302C</v>
          </cell>
          <cell r="D198" t="str">
            <v>PATRONATO DE ACT. MUSICALES DEL AYT. DE LA LAGUNA</v>
          </cell>
          <cell r="F198">
            <v>43655</v>
          </cell>
          <cell r="G198">
            <v>92312120</v>
          </cell>
          <cell r="I198">
            <v>2700</v>
          </cell>
          <cell r="J198">
            <v>175.5</v>
          </cell>
          <cell r="L198" t="str">
            <v>Servicio</v>
          </cell>
          <cell r="O198" t="str">
            <v>CONTRATACIÓN DE LAS ACTUACIONES MUSICALES DE SHOW LÍRICO (2 TENORES) Y ORQUESTA MENCEY BAND, LOS DÍAS 13 Y 20 DE JULIO DE 2019, RESPECTIVAMENTE, EN EL CAMINO LA VILLA DE LA LAGUNA.</v>
          </cell>
        </row>
        <row r="199">
          <cell r="A199">
            <v>2019030431</v>
          </cell>
          <cell r="C199" t="str">
            <v>B38390589</v>
          </cell>
          <cell r="D199" t="str">
            <v>SOUND BLACK, S.L.U.</v>
          </cell>
          <cell r="F199">
            <v>43719</v>
          </cell>
          <cell r="G199">
            <v>51313000</v>
          </cell>
          <cell r="I199">
            <v>1697</v>
          </cell>
          <cell r="J199">
            <v>110.31</v>
          </cell>
          <cell r="L199" t="str">
            <v>servicio</v>
          </cell>
          <cell r="O199" t="str">
            <v>SERVICIO DE ALQUILER, MONTAJE Y SERVICIO TÉCNICO NECESARIO PARA EL DESARROLO DE LA ACTIVIDAD FESTIVAL DE JAZZ CON LA ACTUACIÓND E AVISHAI COHEN TRIO EL DÍA 12 DE JULIO EN EL TEATRO LEAL</v>
          </cell>
        </row>
        <row r="200">
          <cell r="A200">
            <v>2019030859</v>
          </cell>
          <cell r="C200" t="str">
            <v>B38390589</v>
          </cell>
          <cell r="D200" t="str">
            <v>SOUND BLACK, S.L.U.</v>
          </cell>
          <cell r="F200">
            <v>43719</v>
          </cell>
          <cell r="G200">
            <v>51313000</v>
          </cell>
          <cell r="I200">
            <v>2194</v>
          </cell>
          <cell r="J200">
            <v>142.61000000000001</v>
          </cell>
          <cell r="L200" t="str">
            <v>servicio</v>
          </cell>
          <cell r="O200" t="str">
            <v>SERVICIO DE ALQUILER, MONTAJE Y SERVICIO TÉCNICO NECESARIO PARA EL DESARROLLO DE LA ACTIVIDAD FESTIVAL DE JAZZ CON LA ACTUACIÓN KARRIN ALLYSON EL DÍA 16 DE JULIO EN EL TEATRO LEAL</v>
          </cell>
        </row>
        <row r="201">
          <cell r="A201">
            <v>2019030862</v>
          </cell>
          <cell r="C201" t="str">
            <v>B38390589</v>
          </cell>
          <cell r="D201" t="str">
            <v>SOUND BLACK, S.L.U.</v>
          </cell>
          <cell r="F201">
            <v>43719</v>
          </cell>
          <cell r="G201">
            <v>92312000</v>
          </cell>
          <cell r="I201">
            <v>896.11</v>
          </cell>
          <cell r="J201">
            <v>58.25</v>
          </cell>
          <cell r="L201" t="str">
            <v>servicio</v>
          </cell>
          <cell r="O201" t="str">
            <v>SERVICIO DE ALQUILER, MONTAJE Y SERVICIO TÉCNICO NECESARIO PARA EL DESARROLLO DE LA ACTUACIÓN DE AARON GOMEZ EL DÍA 25 DE JULIO EN EL TEATRO LEAL</v>
          </cell>
        </row>
        <row r="202">
          <cell r="A202">
            <v>2019030866</v>
          </cell>
          <cell r="C202" t="str">
            <v>B38390589</v>
          </cell>
          <cell r="D202" t="str">
            <v>SOUND BLACK, S.L.U.</v>
          </cell>
          <cell r="F202">
            <v>43724</v>
          </cell>
          <cell r="G202">
            <v>51313000</v>
          </cell>
          <cell r="I202">
            <v>888.91</v>
          </cell>
          <cell r="J202">
            <v>57.78</v>
          </cell>
          <cell r="L202" t="str">
            <v>servicio</v>
          </cell>
          <cell r="O202" t="str">
            <v>SERVICIO DE ALQUILER, MONTAJE Y SERVICIO TÉCNICO NECESARIO PARA EL DESARROLLO DE LA ACTIVIDAD GALA LIRICA DE LA CRUZ ROJA EL DÍA 15 DE JUNIO EN EL TEATRO LEAL</v>
          </cell>
        </row>
        <row r="203">
          <cell r="A203">
            <v>2019030868</v>
          </cell>
          <cell r="C203" t="str">
            <v>B35416403</v>
          </cell>
          <cell r="D203" t="str">
            <v>COLORADO PRODUCCIONES, S.L.</v>
          </cell>
          <cell r="F203">
            <v>43719</v>
          </cell>
          <cell r="G203">
            <v>92312100</v>
          </cell>
          <cell r="I203">
            <v>3000</v>
          </cell>
          <cell r="J203">
            <v>195</v>
          </cell>
          <cell r="L203" t="str">
            <v>servicio</v>
          </cell>
          <cell r="O203" t="str">
            <v>SERVICIO DE PRODUCCION DE LAS ACTUACIÓNES DE AVISHAI COHEN TRIO Y KARRIN ALLYSON A CELEBRAR EL DÍA 11 Y 16 DE JULIO EN EL TEATRO LEAL DENTRO DE LA ACTIVIDAD FESTIVAL INTERNACIONAL DE JAZZ</v>
          </cell>
        </row>
        <row r="204">
          <cell r="A204">
            <v>2019032867</v>
          </cell>
          <cell r="C204" t="str">
            <v>G38307922</v>
          </cell>
          <cell r="D204" t="str">
            <v>CORO POLIFONICO UNIVERSITARIO DE LA LAGU</v>
          </cell>
          <cell r="F204">
            <v>43714</v>
          </cell>
          <cell r="G204">
            <v>92312120</v>
          </cell>
          <cell r="I204">
            <v>500</v>
          </cell>
          <cell r="J204">
            <v>0</v>
          </cell>
          <cell r="L204" t="str">
            <v>servicio</v>
          </cell>
          <cell r="O204" t="str">
            <v>CONTRATACIÓN DE LA ACTUACIÓN MUSICAL DEL CORO POLIFÓNICO DE LA UNIVERSIDAD DE LA LAGUNA EN EL PREGÓN DE LAS FIESTAS DE FINCA ESPAÑA EL DÍA 23 DE JULIO DE 2019.</v>
          </cell>
        </row>
        <row r="205">
          <cell r="A205">
            <v>2019032868</v>
          </cell>
          <cell r="C205" t="str">
            <v>B38847745</v>
          </cell>
          <cell r="D205" t="str">
            <v>SONIMEDIA PRODUCCIONES S.L</v>
          </cell>
          <cell r="F205">
            <v>43717</v>
          </cell>
          <cell r="G205">
            <v>92312120</v>
          </cell>
          <cell r="I205">
            <v>500</v>
          </cell>
          <cell r="J205">
            <v>32.5</v>
          </cell>
          <cell r="L205" t="str">
            <v>servicio</v>
          </cell>
          <cell r="O205" t="str">
            <v>CONTRATACIÓN DE LA ACTUACIÓN MUSICAL SHOW EL DÍA 26 DE JULIO DE 2019, A LAS 19:00 H., EN EL ACTO DE DELIBERACIÓN DEL JURADO DE REINA Y MISTER ADULTO DE LAS FIESTAS DE FINCA ESPAÑA DE LA LAGUNA.</v>
          </cell>
        </row>
        <row r="206">
          <cell r="A206">
            <v>2019032870</v>
          </cell>
          <cell r="C206" t="str">
            <v>G38279311</v>
          </cell>
          <cell r="D206" t="str">
            <v>ASOCIACIÓN DE VECINOS CUEVAS DE LINO EL BATÁN</v>
          </cell>
          <cell r="F206">
            <v>43693</v>
          </cell>
          <cell r="G206">
            <v>92312120</v>
          </cell>
          <cell r="I206">
            <v>400</v>
          </cell>
          <cell r="J206">
            <v>0</v>
          </cell>
          <cell r="L206" t="str">
            <v>servicio</v>
          </cell>
          <cell r="O206" t="str">
            <v>CONTRATACIÓN DE LA ACTUACIÓN MUSICAL DE LA PARRANDA EL BATÁN CUEVAS DE LINO EL DÍA 18 DE AGOSTO DE 2019 EN LAS FIESTAS DE SAN RAMÓN NONATO DE CHINAMADA DE LA LAGUNA.</v>
          </cell>
        </row>
        <row r="207">
          <cell r="A207">
            <v>2019032918</v>
          </cell>
          <cell r="C207" t="str">
            <v>B38887576</v>
          </cell>
          <cell r="D207" t="str">
            <v>MANTEN.OFIMATICOS DE TENERIFE SLL</v>
          </cell>
          <cell r="F207">
            <v>43693</v>
          </cell>
          <cell r="G207">
            <v>30125120</v>
          </cell>
          <cell r="I207">
            <v>160</v>
          </cell>
          <cell r="J207">
            <v>10.4</v>
          </cell>
          <cell r="L207" t="str">
            <v>suministro</v>
          </cell>
          <cell r="O207" t="str">
            <v>CONTRATACIÓN DEL SUMINISTRO DE CINCO (5) TÓNER PARA LA IMPRESORA DE SOBREMESA OKI, MODELO MC-562DW, UBICADA EN LA OFICINA ADMINISTRATIVA DEL ORGANISMO AUTÓNOMO DE ACTIVIDADES MUSICALES.</v>
          </cell>
        </row>
        <row r="208">
          <cell r="A208">
            <v>2019033292</v>
          </cell>
          <cell r="C208" t="str">
            <v>B38847745</v>
          </cell>
          <cell r="D208" t="str">
            <v>SONIMEDIA PRODUCCIONES S.L</v>
          </cell>
          <cell r="F208">
            <v>43714</v>
          </cell>
          <cell r="G208">
            <v>92312120</v>
          </cell>
          <cell r="I208">
            <v>1000</v>
          </cell>
          <cell r="J208">
            <v>65</v>
          </cell>
          <cell r="L208" t="str">
            <v>servicio</v>
          </cell>
          <cell r="O208" t="str">
            <v>CONTRATACIÓN DE LA ACTUACIÓN DEL TEATRO MUSICAL INFANTIL CARODE TX: LA PATRULLA AL RESCATE, EL DÍA 27 DE JULIO DE 2019, A LAS 18:30 HORAS, EN EL BATÁN DE LA LAGUNA.</v>
          </cell>
        </row>
        <row r="209">
          <cell r="A209">
            <v>2019033595</v>
          </cell>
          <cell r="C209" t="str">
            <v>B76707868</v>
          </cell>
          <cell r="D209" t="str">
            <v>HOTEL GRAN LAGUNA, S.L.</v>
          </cell>
          <cell r="F209">
            <v>43776</v>
          </cell>
          <cell r="G209">
            <v>98341000</v>
          </cell>
          <cell r="I209">
            <v>63.38</v>
          </cell>
          <cell r="J209">
            <v>6.5</v>
          </cell>
          <cell r="L209" t="str">
            <v>servicio</v>
          </cell>
          <cell r="O209" t="str">
            <v>CONTRATACIÓN DEL SERIVICIO DE ALOJAMIENTO DE LOS COMPONENTES DE LA COMPAÑÍA TEATRAL QUE REPRESENTA LA OBRA ALCESTE EL DÍA 18 DE MAYO DE 2019 EN EL TEATRO LEAL</v>
          </cell>
        </row>
        <row r="210">
          <cell r="A210">
            <v>2019033596</v>
          </cell>
          <cell r="C210" t="str">
            <v>43811387K</v>
          </cell>
          <cell r="D210" t="str">
            <v>LOPEZ MARRERO</v>
          </cell>
          <cell r="F210">
            <v>43788</v>
          </cell>
          <cell r="G210">
            <v>98396000</v>
          </cell>
          <cell r="I210">
            <v>335</v>
          </cell>
          <cell r="J210">
            <v>21.78</v>
          </cell>
          <cell r="L210" t="str">
            <v>servicio</v>
          </cell>
          <cell r="O210" t="str">
            <v>CONTRATACIÓN DEL SERVICIO DE AFINACIÓN DEL PIANO NECESARIO PARA LA ACTUACIÓN DE AVISAHI COHEN EL DÍA 11 DE JULIO DE 2019 EN EL TEATRO LEAL</v>
          </cell>
        </row>
        <row r="211">
          <cell r="A211">
            <v>2019033598</v>
          </cell>
          <cell r="C211" t="str">
            <v>43811387K</v>
          </cell>
          <cell r="D211" t="str">
            <v>LOPEZ MARRERO</v>
          </cell>
          <cell r="F211">
            <v>43776</v>
          </cell>
          <cell r="G211">
            <v>98396000</v>
          </cell>
          <cell r="I211">
            <v>170</v>
          </cell>
          <cell r="J211">
            <v>11.05</v>
          </cell>
          <cell r="L211" t="str">
            <v>servicio</v>
          </cell>
          <cell r="O211" t="str">
            <v>CONTRATACIÓN DEL SERVICIO DE AFINACIÓN DEL PIANO NECESARIO PARA LA ACTUACIÓN DE KARRIN ALLYSON QUARTET EL DÍA 16 DE JULIO DE 2019 EN EL TEATRO LEAL</v>
          </cell>
        </row>
        <row r="212">
          <cell r="A212">
            <v>2019033599</v>
          </cell>
          <cell r="C212" t="str">
            <v>43816367X</v>
          </cell>
          <cell r="D212" t="str">
            <v>MARRERO PEREZ</v>
          </cell>
          <cell r="F212">
            <v>43776</v>
          </cell>
          <cell r="G212">
            <v>314000000</v>
          </cell>
          <cell r="I212">
            <v>180</v>
          </cell>
          <cell r="J212">
            <v>11.7</v>
          </cell>
          <cell r="L212" t="str">
            <v>servicio</v>
          </cell>
          <cell r="O212" t="str">
            <v>CONTRATACIÓN DEL SERVICIO DE CAMBIO DE BATERÍAS DE SISTEMA DE ALARMAS DE ROBO Y DETECCIÓN DE INCENDIOS DEL TEATRO LEAL</v>
          </cell>
        </row>
        <row r="213">
          <cell r="A213">
            <v>2019033602</v>
          </cell>
          <cell r="C213" t="str">
            <v>B83978346</v>
          </cell>
          <cell r="D213" t="str">
            <v>VERTEATRO S.L.</v>
          </cell>
          <cell r="F213">
            <v>43776</v>
          </cell>
          <cell r="G213">
            <v>791200001</v>
          </cell>
          <cell r="I213">
            <v>881.5</v>
          </cell>
          <cell r="J213">
            <v>57.3</v>
          </cell>
          <cell r="L213" t="str">
            <v>servicio</v>
          </cell>
          <cell r="O213" t="str">
            <v>CONTRATACIÓN DEL SERVICIO DE ABONO DE LOS DERECHOS DE AUTOR PARA LA REPRESENTACIÓN DEL ESPECTÁCULO BURUNDANGA LOS DÍAS 7 Y 8 DE JUNIO DE 2019 EN EL TEATRO LEAL</v>
          </cell>
        </row>
        <row r="214">
          <cell r="A214">
            <v>2019033618</v>
          </cell>
          <cell r="C214" t="str">
            <v>B76763150</v>
          </cell>
          <cell r="D214" t="str">
            <v>OCIO Y EVENTOS CANARIAS S.L.U</v>
          </cell>
          <cell r="F214">
            <v>43724</v>
          </cell>
          <cell r="G214">
            <v>51313000</v>
          </cell>
          <cell r="I214">
            <v>803.18</v>
          </cell>
          <cell r="J214">
            <v>52.21</v>
          </cell>
          <cell r="L214" t="str">
            <v>servicio</v>
          </cell>
          <cell r="O214" t="str">
            <v>SERVICIOS AUDIOVISUALES A REALIZAR EN EL MES DE OCTUBRE EN EL TEATRO LEAL LOS DÍA 4,11,18 Y 25</v>
          </cell>
        </row>
        <row r="215">
          <cell r="A215">
            <v>2019033748</v>
          </cell>
          <cell r="C215" t="str">
            <v>B38669875</v>
          </cell>
          <cell r="D215" t="str">
            <v>FERRETERIA COLISEUM S.L.</v>
          </cell>
          <cell r="F215">
            <v>43714</v>
          </cell>
          <cell r="G215">
            <v>44316000</v>
          </cell>
          <cell r="I215">
            <v>597.85</v>
          </cell>
          <cell r="J215">
            <v>22.94</v>
          </cell>
          <cell r="L215" t="str">
            <v>suministro</v>
          </cell>
          <cell r="O215" t="str">
            <v>Contrato de suministro de diverso material de ferretería necesario para llevar a cabo los trabajos periódicos de conservación y mantenimiento de las aulas de la Escuela Municipal de Música de La Laguna Guillermo González, consistente en la rehabilitación de paredes, puertas y cerraduras.</v>
          </cell>
        </row>
        <row r="216">
          <cell r="A216">
            <v>2019033769</v>
          </cell>
          <cell r="C216" t="str">
            <v>B38998340</v>
          </cell>
          <cell r="D216" t="str">
            <v>CYRANO PRODUCCIONES S.L</v>
          </cell>
          <cell r="F216">
            <v>43719</v>
          </cell>
          <cell r="G216">
            <v>92312000</v>
          </cell>
          <cell r="I216">
            <v>1750</v>
          </cell>
          <cell r="J216">
            <v>113.75</v>
          </cell>
          <cell r="L216" t="str">
            <v>servicio</v>
          </cell>
          <cell r="O216" t="str">
            <v>CONTRATACIÓN POR EL SERVICIO EN CONCEPTO DE CACHÉ POR LA OBRA TEATRO  TRES MUJERES EL DÍA 4 DE OCTUBRE DE 2019 EN EL TEATRO LEAL</v>
          </cell>
        </row>
        <row r="217">
          <cell r="A217">
            <v>2019033948</v>
          </cell>
          <cell r="C217" t="str">
            <v>B38887576</v>
          </cell>
          <cell r="D217" t="str">
            <v>MANTEN.OFIMATICOS DE TENERIFE SLL</v>
          </cell>
          <cell r="F217">
            <v>43705</v>
          </cell>
          <cell r="G217">
            <v>30125110</v>
          </cell>
          <cell r="I217">
            <v>180</v>
          </cell>
          <cell r="J217">
            <v>12.6</v>
          </cell>
          <cell r="L217" t="str">
            <v>suministro</v>
          </cell>
          <cell r="O217" t="str">
            <v>SUMINISTRO DE 2 TONER PARA IMPRESORA SINDOH M611/612, SITUADA EN LA SEDE DE LA ESCUELA MUNICIPAL DE MÚSICA DE LA LAGUNA GUILLERMO GONZÁLEZ</v>
          </cell>
        </row>
        <row r="218">
          <cell r="A218">
            <v>2019033957</v>
          </cell>
          <cell r="C218" t="str">
            <v>B38390589</v>
          </cell>
          <cell r="D218" t="str">
            <v>SOUND BLACK, S.L.U.</v>
          </cell>
          <cell r="F218">
            <v>43762</v>
          </cell>
          <cell r="G218">
            <v>51313000</v>
          </cell>
          <cell r="I218">
            <v>1145.6600000000001</v>
          </cell>
          <cell r="J218">
            <v>74.47</v>
          </cell>
          <cell r="L218" t="str">
            <v>servicio</v>
          </cell>
          <cell r="O218" t="str">
            <v>SERVICIO DE ALQUILER, MONTAJE Y SERVICIO TÉCNICO NECESARIO PARA EL DESARROLLO DE LA ACTIVIDAD MIX-N-SCENE DENTRO DEL FESTIVAL MAC EN EL TEATRO LEAL EL 26 DE JULIO</v>
          </cell>
        </row>
        <row r="219">
          <cell r="A219">
            <v>2019033959</v>
          </cell>
          <cell r="C219" t="str">
            <v>B38853990</v>
          </cell>
          <cell r="D219" t="str">
            <v>SOUND CANARIAS S.L.U</v>
          </cell>
          <cell r="F219">
            <v>43717</v>
          </cell>
          <cell r="G219">
            <v>51313000</v>
          </cell>
          <cell r="I219">
            <v>1824.91</v>
          </cell>
          <cell r="J219">
            <v>118.68</v>
          </cell>
          <cell r="L219" t="str">
            <v>servicio</v>
          </cell>
          <cell r="O219" t="str">
            <v>SERVICIO DE ALQUILER DE AUDIOVISULALES PARA DESCUBRIENDO TANGOS DESDE EL LUNES 25 AL 29 DE SEPTIEMBRE EN EL TEATRO LEAL</v>
          </cell>
        </row>
        <row r="220">
          <cell r="A220">
            <v>2019033961</v>
          </cell>
          <cell r="C220" t="str">
            <v>B35803683</v>
          </cell>
          <cell r="D220" t="str">
            <v>CAMINO VIEJO PRODUCCIONES S.L</v>
          </cell>
          <cell r="F220">
            <v>43719</v>
          </cell>
          <cell r="G220">
            <v>92312100</v>
          </cell>
          <cell r="I220">
            <v>1700</v>
          </cell>
          <cell r="J220">
            <v>110.5</v>
          </cell>
          <cell r="L220" t="str">
            <v>servicio</v>
          </cell>
          <cell r="O220" t="str">
            <v>SERCICIO EN CONCEPTO DE CACHÉ POR LA OBRA FAMILIAR EL SECRETO DEL RATONCITO PÉREZ EL DÍA 29* DE DICIEMBRE EN EL TEATRO LEAL</v>
          </cell>
        </row>
        <row r="221">
          <cell r="A221">
            <v>2019034442</v>
          </cell>
          <cell r="C221" t="str">
            <v>51149808Q</v>
          </cell>
          <cell r="D221" t="str">
            <v>ARANGO DE ARRIBA</v>
          </cell>
          <cell r="F221">
            <v>43714</v>
          </cell>
          <cell r="G221">
            <v>92312250</v>
          </cell>
          <cell r="I221">
            <v>3150</v>
          </cell>
          <cell r="J221">
            <v>220.5</v>
          </cell>
          <cell r="L221" t="str">
            <v>servicio</v>
          </cell>
          <cell r="O221" t="str">
            <v>CONTRATACIÓN DEL SERVICIO DE IMPARTICIÓN DE TALLERES DE TÉCNICA Y VIRTUOSISMO DE PIANO DIRIGIDO AL ALUMNADO DE LA ESCUELA MUNICIPAL DE MÚSICA DE LA LAGUNA GUILLERMO GONZÁLEZ , A REALIZAR EN EL MENCIONADO CENTRO DURANTE EL PERIODO COMPRENDIDO ENTRE LOS DÍAS 13 DE MAYO Y 20 DE JUNIO DE 2019, AMBOS INCLUSIVE.</v>
          </cell>
        </row>
        <row r="222">
          <cell r="A222">
            <v>2019034472</v>
          </cell>
          <cell r="C222" t="str">
            <v>B38853990</v>
          </cell>
          <cell r="D222" t="str">
            <v>SOUND CANARIAS S.L.U</v>
          </cell>
          <cell r="F222">
            <v>43719</v>
          </cell>
          <cell r="G222">
            <v>51313000</v>
          </cell>
          <cell r="I222">
            <v>871.2</v>
          </cell>
          <cell r="J222">
            <v>56.63</v>
          </cell>
          <cell r="L222" t="str">
            <v>servicio</v>
          </cell>
          <cell r="O222" t="str">
            <v>CONTRATACIÓN DEL SERVICIO DE ALQUILER DE EQUIPOS DE AUDIOVISUALES EN EL EVENTO DESCUBRIENDO TANGOS, QUE TENDRÁ LUGAR EL DÍA 28 DE SEPTIEMBRE DE 2019 EN LA PLAZA DEL ADELANTADO DE LA CIUDAD DE LA LAGUNA.</v>
          </cell>
        </row>
        <row r="223">
          <cell r="A223">
            <v>2019034487</v>
          </cell>
          <cell r="C223" t="str">
            <v>G38042131</v>
          </cell>
          <cell r="D223" t="str">
            <v>ORFEON LA PAZ</v>
          </cell>
          <cell r="F223">
            <v>43717</v>
          </cell>
          <cell r="G223">
            <v>92312100</v>
          </cell>
          <cell r="I223">
            <v>3000</v>
          </cell>
          <cell r="J223">
            <v>0</v>
          </cell>
          <cell r="L223" t="str">
            <v>servicio</v>
          </cell>
          <cell r="O223" t="str">
            <v>CONTRATACIÓN DE LA ACTUACIÓN DEL CORO, ORQUESTA DE CUERDA PULSADA Y RONDALLA DEL ORFEÓN LA PAZ EL DÍA 31 DE JULIO DE 2019, A LAS 21:00 H., EN EL CASINO DE LA LAGUNA CON MOTIVO DE LA FESTIVIDAD DE SAN CRISTÓBAL, PATRONO DE LA CIUDAD DE LA LAGUNA.</v>
          </cell>
        </row>
        <row r="224">
          <cell r="A224">
            <v>2019034494</v>
          </cell>
          <cell r="C224" t="str">
            <v>B76586544</v>
          </cell>
          <cell r="D224" t="str">
            <v>SERVIMAXIMO 2009 S.L.</v>
          </cell>
          <cell r="F224">
            <v>43714</v>
          </cell>
          <cell r="G224">
            <v>79710000</v>
          </cell>
          <cell r="I224">
            <v>1864.8</v>
          </cell>
          <cell r="J224">
            <v>121.21</v>
          </cell>
          <cell r="L224" t="str">
            <v>servicio</v>
          </cell>
          <cell r="O224" t="str">
            <v>SERVICIO DE CONTROL DE ACCESOS E INFORMACIÓN EN LA ESCUELA MUNICIPAL DE MÚSICA GUILLERMO GONZÁLEZ DURANTE EL MES DE SEPTIEMBRE DE 2019 EN HORARIO DE 14:30 A 22:30 HORAS</v>
          </cell>
        </row>
        <row r="225">
          <cell r="A225">
            <v>2019034609</v>
          </cell>
          <cell r="C225" t="str">
            <v>A28141935</v>
          </cell>
          <cell r="D225" t="str">
            <v>MAPFRE ESPAÑA COMPAÑIA DE SEGUROS Y REASEGUROS S.A.</v>
          </cell>
          <cell r="F225">
            <v>43762</v>
          </cell>
          <cell r="G225">
            <v>66510000</v>
          </cell>
          <cell r="I225">
            <v>1097.8599999999999</v>
          </cell>
          <cell r="J225">
            <v>0</v>
          </cell>
          <cell r="L225" t="str">
            <v>servicio</v>
          </cell>
          <cell r="O225" t="str">
            <v>CONTRATACIÓN DE LA COBERTURA DEL SEGURO DE DAÑOS MATERIALES DE LA ESCUELA MUNICIPAL DE MÚSICA DE LA LAGUNA GUILLERMO GONZÁLEZ PARA EL AÑO 2019.</v>
          </cell>
        </row>
        <row r="226">
          <cell r="A226">
            <v>2019034648</v>
          </cell>
          <cell r="C226" t="str">
            <v>B38264545</v>
          </cell>
          <cell r="D226" t="str">
            <v>FELOGA, S.L</v>
          </cell>
          <cell r="F226">
            <v>43724</v>
          </cell>
          <cell r="G226">
            <v>48218000</v>
          </cell>
          <cell r="I226">
            <v>600</v>
          </cell>
          <cell r="J226">
            <v>39</v>
          </cell>
          <cell r="L226" t="str">
            <v>servicio</v>
          </cell>
          <cell r="O226" t="str">
            <v>CONTRATACIÓN DEL SERVICIO DE EXPEDICIÓN DE UN (1) CERTIFICADO CUALIFICADO DE SELLO ELECTRÓNICO PARA LA SECRETARÍA DELEGADA DEL ORGANISMO AUTÓNOMO DE ACTIVIDADES MUSICALES.</v>
          </cell>
        </row>
        <row r="227">
          <cell r="A227">
            <v>2019034651</v>
          </cell>
          <cell r="C227" t="str">
            <v>B38264545</v>
          </cell>
          <cell r="D227" t="str">
            <v>FELOGA, S.L</v>
          </cell>
          <cell r="F227">
            <v>43724</v>
          </cell>
          <cell r="G227">
            <v>48218000</v>
          </cell>
          <cell r="I227">
            <v>60</v>
          </cell>
          <cell r="J227">
            <v>3.9</v>
          </cell>
          <cell r="L227" t="str">
            <v>servicio</v>
          </cell>
          <cell r="O227" t="str">
            <v>CONTRATACIÓN DEL SERVICIO DE EXPEDICIÓN DE UN (1) CERTIFICADO CUALIFICADO DE REPRESENTANTE DE PERSONA JURÍDICA PARA LA PRESIDENTA DEL ORGANISMO AUTÓNOMO DE ACTIVIDADES MUSICALES, A EFECTOS DE LA HABILITACIÓN DE SU FIRMA ELECTRÓNICA EN DOCUMENTOS PÚBLICOS Y DE SU ACCESO A LAS SEDES ELECTRÓNICAS EN LAS RELACIONES TELEMÁTICAS DE ESTE ORGANISMO AUTÓNOMO CON OTRAS ADMINISTRACIONES PÚBLICAS.</v>
          </cell>
        </row>
        <row r="228">
          <cell r="A228">
            <v>2019037186</v>
          </cell>
          <cell r="C228" t="str">
            <v>B38899159</v>
          </cell>
          <cell r="D228" t="str">
            <v>ESPECTACULOS TENERIFE S.L.</v>
          </cell>
          <cell r="F228">
            <v>43714</v>
          </cell>
          <cell r="G228">
            <v>92312120</v>
          </cell>
          <cell r="I228">
            <v>7500</v>
          </cell>
          <cell r="J228">
            <v>487.5</v>
          </cell>
          <cell r="L228" t="str">
            <v>servicio</v>
          </cell>
          <cell r="O228" t="str">
            <v>CONTRATACIÓN DEL CACHÉ POR EL CONCIERTO DE EDWIN RIVERA Y ORQUESTA EL DÍA 24 DE AGOSTO DE 2019 EN LA PLAZA DEL BARRIO LA CANDELARIA DE LA LAGUNA.</v>
          </cell>
        </row>
        <row r="229">
          <cell r="A229">
            <v>2019037198</v>
          </cell>
          <cell r="C229" t="str">
            <v>B76504349</v>
          </cell>
          <cell r="D229" t="str">
            <v>IMPRENTA VERACRUZ SL</v>
          </cell>
          <cell r="F229">
            <v>43714</v>
          </cell>
          <cell r="G229">
            <v>79341000</v>
          </cell>
          <cell r="I229">
            <v>133</v>
          </cell>
          <cell r="J229">
            <v>8.65</v>
          </cell>
          <cell r="L229" t="str">
            <v>servicio</v>
          </cell>
          <cell r="O229" t="str">
            <v>CONTRATACIÓN DEL SERVICIO DE IMPRESIÓN DE 100 CARTELES PUBLICITARIOS, TAMAÑO 32X46 CM., DEL CONCIERTO DE EDWIN RIVERA Y ORQUESTA QUE TENDRÁ LUGAR EL DÍA 24 DE AGOSTO DE 2019 EN LA PLAZA DEL BARRIO LA CANDELARIA DE LA LAGUNA.</v>
          </cell>
        </row>
        <row r="230">
          <cell r="A230">
            <v>2019039665</v>
          </cell>
          <cell r="C230" t="str">
            <v>B38847745</v>
          </cell>
          <cell r="D230" t="str">
            <v>SONIMEDIA PRODUCCIONES S.L</v>
          </cell>
          <cell r="F230">
            <v>43762</v>
          </cell>
          <cell r="G230">
            <v>92312100</v>
          </cell>
          <cell r="I230">
            <v>2000</v>
          </cell>
          <cell r="J230">
            <v>130</v>
          </cell>
          <cell r="L230" t="str">
            <v>servicio</v>
          </cell>
          <cell r="O230" t="str">
            <v>SERVICIO EN CONCEPTO DE CACHÉ POR LA ACTUACIÓN DE JAMILA PUROFILIN EN EL TEATRO LEAL EL DÍA 5 DE SEPTIEMBRE</v>
          </cell>
        </row>
        <row r="231">
          <cell r="A231">
            <v>2019039734</v>
          </cell>
          <cell r="C231" t="str">
            <v>B35968452</v>
          </cell>
          <cell r="D231" t="str">
            <v>ART BEMBE</v>
          </cell>
          <cell r="F231">
            <v>43762</v>
          </cell>
          <cell r="G231">
            <v>92130100</v>
          </cell>
          <cell r="I231">
            <v>4500</v>
          </cell>
          <cell r="J231">
            <v>292.5</v>
          </cell>
          <cell r="L231" t="str">
            <v>servicio</v>
          </cell>
          <cell r="O231" t="str">
            <v>SERVICIO EN CONCEPTO DE CACHÉ POR LA ACTUACIÓN DE MARTIRIO Y CHANO DOMINGUEZ EN EL TEATRO LEAL EL DÍA 7 DE NOVIEMBRE DE 2019</v>
          </cell>
        </row>
        <row r="232">
          <cell r="A232">
            <v>2019041668</v>
          </cell>
          <cell r="C232" t="str">
            <v>B76586544</v>
          </cell>
          <cell r="D232" t="str">
            <v>SERVIMAXIMO 2009 S.L.</v>
          </cell>
          <cell r="F232">
            <v>43741</v>
          </cell>
          <cell r="G232">
            <v>79710000</v>
          </cell>
          <cell r="I232">
            <v>2042.4</v>
          </cell>
          <cell r="J232">
            <v>132.76</v>
          </cell>
          <cell r="L232" t="str">
            <v>servicio</v>
          </cell>
          <cell r="O232" t="str">
            <v>Servicio para Control de Accesos en la Escuela Municipal de Música en horario de 14:30 a 22:30 h. durante el mes de octubre de 2019.</v>
          </cell>
        </row>
        <row r="233">
          <cell r="A233">
            <v>2019041831</v>
          </cell>
          <cell r="C233" t="str">
            <v>B35965912</v>
          </cell>
          <cell r="D233" t="str">
            <v>SERVICIOS CANARIOS PROMAC, S.L.U</v>
          </cell>
          <cell r="F233">
            <v>43686</v>
          </cell>
          <cell r="G233">
            <v>50320000</v>
          </cell>
          <cell r="I233">
            <v>55.14</v>
          </cell>
          <cell r="J233">
            <v>3.86</v>
          </cell>
          <cell r="L233" t="str">
            <v>servicio</v>
          </cell>
          <cell r="O233" t="str">
            <v>GASTO DEBIDAMENTE COMPROMETIDO EN 2016 - ASOCIADO AL EXP. 2016033128: SERVICIO DE REPARACIÓN DE UN ORDENADOR IMAC, CON NÚMERO DE SERIE C02G9BM8DHJF, DE LA ESCUELA MUNICIPAL DE MÚSICA DE LA LAGUNA GUILLERMO GONZÁLEZ.</v>
          </cell>
        </row>
        <row r="234">
          <cell r="A234">
            <v>2019041839</v>
          </cell>
          <cell r="C234" t="str">
            <v>B35965912</v>
          </cell>
          <cell r="D234" t="str">
            <v>SERVICIOS CANARIOS PROMAC, S.L.U</v>
          </cell>
          <cell r="F234">
            <v>43686</v>
          </cell>
          <cell r="G234">
            <v>50320000</v>
          </cell>
          <cell r="I234">
            <v>55.14</v>
          </cell>
          <cell r="J234">
            <v>3.86</v>
          </cell>
          <cell r="L234" t="str">
            <v>servicio</v>
          </cell>
          <cell r="O234" t="str">
            <v>GASTO DEBIDAMENTE COMPROMEDITO EN 2016 - ASOCIADO AL EXP. 2016034275: SERVICIO DE REPARACIÓN DE UN ORDENADOR IMAC, CON NÚMERO DE SERIE C02G9BH1DHJF, DE LA ESCUELA MUNICIPAL DE MÚSICA DE LA LAGUNA GUILLERMO GONZÁLEZ.</v>
          </cell>
        </row>
        <row r="235">
          <cell r="A235">
            <v>2019042369</v>
          </cell>
          <cell r="C235" t="str">
            <v>B06290241</v>
          </cell>
          <cell r="D235" t="str">
            <v>PREVING CONSULTORES, S.L.</v>
          </cell>
          <cell r="F235">
            <v>43741</v>
          </cell>
          <cell r="G235">
            <v>71317200</v>
          </cell>
          <cell r="I235">
            <v>990</v>
          </cell>
          <cell r="J235">
            <v>0</v>
          </cell>
          <cell r="L235" t="str">
            <v>servicio</v>
          </cell>
          <cell r="O235" t="str">
            <v>CONTRATACION DEL SERVICIO DE CERTIFICACION DE LA VIII EDICION DEL CURSO OFICIAL DE PREVENCIÓN DE RIESGOS LABORALES EN LAS ARTES ESCÉNICAS EN EL TEATRO LEAL DEL 2 AL 11 DE OCTUBRE 2019</v>
          </cell>
        </row>
        <row r="236">
          <cell r="A236">
            <v>2019043323</v>
          </cell>
          <cell r="C236" t="str">
            <v>B38017810</v>
          </cell>
          <cell r="D236" t="str">
            <v>LA ESPONJA DEL TEIDE SL</v>
          </cell>
          <cell r="F236">
            <v>43776</v>
          </cell>
          <cell r="G236">
            <v>90910000</v>
          </cell>
          <cell r="I236">
            <v>244.3</v>
          </cell>
          <cell r="J236">
            <v>15.87</v>
          </cell>
          <cell r="L236" t="str">
            <v>servicio</v>
          </cell>
          <cell r="O236" t="str">
            <v>CONTRATACIÓN DEL SERVICIO DE LIMPIEZA DE LOS CRISTALES DEL TEATRO LEAL</v>
          </cell>
        </row>
        <row r="237">
          <cell r="A237">
            <v>2019043359</v>
          </cell>
          <cell r="C237" t="str">
            <v>G38495941</v>
          </cell>
          <cell r="D237" t="str">
            <v>ASOCIACION TINERFEÑA AMIGOS DE LA MUSICA</v>
          </cell>
          <cell r="F237">
            <v>43749</v>
          </cell>
          <cell r="G237">
            <v>92312120</v>
          </cell>
          <cell r="I237">
            <v>8468.24</v>
          </cell>
          <cell r="J237">
            <v>0</v>
          </cell>
          <cell r="L237" t="str">
            <v>servicio</v>
          </cell>
          <cell r="O237" t="str">
            <v>CONTRATACIÓN DEL CACHÉ DE LAS ACTUACIONES MUSICALES DE BRUNO FORTS, MICHAL GONDKO, JAVIER LANIS, ANAÏS OLIVERAS Y SONATA BARROCA, EN EL XVIII FESTIVAL DE MÚSICA ANTIGUA DE LA LAGUNA, QUE TENDRÁ LUGAR LOS DÍAS 18, 19, 25, 26 Y 27 DE OCTUBRE DE 2019 EN EL EXCONVENTO DE SANTO DOMINGO Y EXCONVENTO DE SAN AGUSTÍN DEL PATIO DE LOS CIPRESES DE LA CIUDAD DE LA LAGUNA.</v>
          </cell>
        </row>
        <row r="238">
          <cell r="A238">
            <v>2019043370</v>
          </cell>
          <cell r="C238" t="str">
            <v>78713873F</v>
          </cell>
          <cell r="D238" t="str">
            <v>CHUECA FERNANDEZ-TRUJILLO</v>
          </cell>
          <cell r="F238">
            <v>43745</v>
          </cell>
          <cell r="G238">
            <v>79341000</v>
          </cell>
          <cell r="I238">
            <v>1764.71</v>
          </cell>
          <cell r="J238">
            <v>264.70999999999998</v>
          </cell>
          <cell r="L238" t="str">
            <v>servicio</v>
          </cell>
          <cell r="O238" t="str">
            <v>CONTRATACIÓN DEL SERVICIO DE PREPARACIÓN DE PUBLICACIONES PARA PRENSA Y DIFUSIÓN PUBLICITARIA EN REDES SOCIALES DE LA PROGRAMACIÓN DEL ORGANISMO AUTÓNOMO DE ACTIVIDADES MUSICALES, DURANTE EL MES DE SEPTIEMBRE DE 2019.</v>
          </cell>
        </row>
        <row r="239">
          <cell r="A239">
            <v>2019044737</v>
          </cell>
          <cell r="C239" t="str">
            <v>78409183K</v>
          </cell>
          <cell r="D239" t="str">
            <v>DEVORA GONZÁLEZ</v>
          </cell>
          <cell r="F239">
            <v>43762</v>
          </cell>
          <cell r="G239">
            <v>51313000</v>
          </cell>
          <cell r="I239">
            <v>645.52</v>
          </cell>
          <cell r="J239">
            <v>41.96</v>
          </cell>
          <cell r="L239" t="str">
            <v>servicio</v>
          </cell>
          <cell r="O239" t="str">
            <v>SERVICIO DE ALQUILER, MONTAJE Y SERVICIO TÉCNICO NECESARIO PARA EL DESARROLLO DE LA ACTIVIDAD FIESTA DEL ARTE DE ATENERO EN EL TEATRO LEAL EL DÍA 12 DE SEPTIMBRE DE 2019</v>
          </cell>
        </row>
        <row r="240">
          <cell r="A240">
            <v>2019044740</v>
          </cell>
          <cell r="C240" t="str">
            <v>78409183K</v>
          </cell>
          <cell r="D240" t="str">
            <v>DEVORA GONZÁLEZ</v>
          </cell>
          <cell r="F240">
            <v>43766</v>
          </cell>
          <cell r="G240">
            <v>51313000</v>
          </cell>
          <cell r="I240">
            <v>973.06</v>
          </cell>
          <cell r="J240">
            <v>63.25</v>
          </cell>
          <cell r="L240" t="str">
            <v>servicio</v>
          </cell>
          <cell r="O240" t="str">
            <v>SERVICIO DE ALQUILER, MONTAJE Y SERVICIO TECNICO NECESARIO PARA EL DESARROLLO DE LA ACTIVIDAD ENCUENTRO CORAL DEL ATENEO EN EL TEATRO LEAL EL DÍA 9 DE SEPTIEMBRE DE 2019</v>
          </cell>
        </row>
        <row r="241">
          <cell r="A241">
            <v>2019044745</v>
          </cell>
          <cell r="C241" t="str">
            <v>78409183K</v>
          </cell>
          <cell r="D241" t="str">
            <v>DEVORA GONZÁLEZ</v>
          </cell>
          <cell r="F241">
            <v>43762</v>
          </cell>
          <cell r="G241">
            <v>51313000</v>
          </cell>
          <cell r="I241">
            <v>600.12</v>
          </cell>
          <cell r="J241">
            <v>39.01</v>
          </cell>
          <cell r="L241" t="str">
            <v>servicio</v>
          </cell>
          <cell r="O241" t="str">
            <v>SERVICIO DE ALQUILER, MONTAJE Y SERVICIO TECNICO NECESARIO PARA EL DESARROLLO DE LA ACTIVIDAD ACTUACION DE BEATRIZ MARTIN EN EL TEATRO LEAL EL DÍA 11 DE SEPTIEMBRE DE 2019</v>
          </cell>
        </row>
        <row r="242">
          <cell r="A242">
            <v>2019044747</v>
          </cell>
          <cell r="C242" t="str">
            <v>78409183K</v>
          </cell>
          <cell r="D242" t="str">
            <v>DEVORA GONZÁLEZ</v>
          </cell>
          <cell r="F242">
            <v>43766</v>
          </cell>
          <cell r="G242">
            <v>51313000</v>
          </cell>
          <cell r="I242">
            <v>959.22</v>
          </cell>
          <cell r="J242">
            <v>62.35</v>
          </cell>
          <cell r="L242" t="str">
            <v>servicio</v>
          </cell>
          <cell r="O242" t="str">
            <v>SERVICIO DE ALQUILER, MONTAJE Y SERVICIO TECNICO NECESARIO PARA EL DESARROLLO DE LA ACTIVIDAD FESTIVAL DE FIMUCITE  CINEMA MORRICONE EN EL TEATRO LEAL EL 20 DE SEPTIEMBRE DE 2019</v>
          </cell>
        </row>
        <row r="243">
          <cell r="A243">
            <v>2019044749</v>
          </cell>
          <cell r="C243" t="str">
            <v>78409183K</v>
          </cell>
          <cell r="D243" t="str">
            <v>DEVORA GONZÁLEZ</v>
          </cell>
          <cell r="F243">
            <v>43762</v>
          </cell>
          <cell r="G243">
            <v>51313000</v>
          </cell>
          <cell r="I243">
            <v>846.06</v>
          </cell>
          <cell r="J243">
            <v>54.99</v>
          </cell>
          <cell r="L243" t="str">
            <v>servicio</v>
          </cell>
          <cell r="O243" t="str">
            <v>SERVICIO DE ALQUILER, MONTAJE Y SERVICIO TECNICO NECESARIO PARA EL DESARROLLO DE LA ACTIVIDAD NURIA ESPERT DENTRO DEL FESTIVAL CAE, EN EL TEATRO LEAL EL 27 Y 28 DE SEPTIEMBRE DE 2019</v>
          </cell>
        </row>
        <row r="244">
          <cell r="A244">
            <v>2019044752</v>
          </cell>
          <cell r="C244" t="str">
            <v>78403306D</v>
          </cell>
          <cell r="D244" t="str">
            <v>BARRIOS GONZALEZ</v>
          </cell>
          <cell r="F244">
            <v>43762</v>
          </cell>
          <cell r="G244">
            <v>51313000</v>
          </cell>
          <cell r="I244">
            <v>983.56</v>
          </cell>
          <cell r="J244">
            <v>63.93</v>
          </cell>
          <cell r="L244" t="str">
            <v>servicio</v>
          </cell>
          <cell r="O244" t="str">
            <v>SERVICIO DE ALQUILER, MONTAJE Y SERVICIO TECNICO NECESARIO PARA EL DESARROLLO DE LA ACTIVIDAD ACTUACIÓN DE OMAIRA CARORLA EN EL TEATRO LEAL EL DÍA 11 DE OCTUBRE DE 2019</v>
          </cell>
        </row>
        <row r="245">
          <cell r="A245">
            <v>2019044755</v>
          </cell>
          <cell r="C245" t="str">
            <v>78403306D</v>
          </cell>
          <cell r="D245" t="str">
            <v>BARRIOS GONZALEZ</v>
          </cell>
          <cell r="F245">
            <v>43768</v>
          </cell>
          <cell r="G245">
            <v>51313000</v>
          </cell>
          <cell r="I245">
            <v>600.6</v>
          </cell>
          <cell r="J245">
            <v>39.04</v>
          </cell>
          <cell r="L245" t="str">
            <v>servicio</v>
          </cell>
          <cell r="O245" t="str">
            <v>SERVICIO DE ALQUILER, MONTAJE Y SERVICIO TECNICO NECESARIO PARA EL DESARROLLO DE LA ACTIVIDAD MIERCOLES EN LEAL CON LA ACTUACIÓN DE RUTH Y LA ISLA MUSIC EL DÍA 23 DE OCTUBRE DE 2019</v>
          </cell>
        </row>
        <row r="246">
          <cell r="A246">
            <v>2019044768</v>
          </cell>
          <cell r="C246" t="str">
            <v>78546880V</v>
          </cell>
          <cell r="D246" t="str">
            <v>CORUJO PERDOMO</v>
          </cell>
          <cell r="F246">
            <v>43762</v>
          </cell>
          <cell r="G246">
            <v>92312100</v>
          </cell>
          <cell r="I246">
            <v>3500</v>
          </cell>
          <cell r="J246">
            <v>227.5</v>
          </cell>
          <cell r="L246" t="str">
            <v>servicio</v>
          </cell>
          <cell r="O246" t="str">
            <v>SERVICIO EN CONCEPTO DE CACHÉ POR EL RECITAL  PASAJES DE IDA Y VUELTA EN LA SALA DE CÁMARA DEL TEATRO LEAL EL DÍA 24 DE OCTUBRE DE 2019</v>
          </cell>
        </row>
        <row r="247">
          <cell r="A247">
            <v>2019044770</v>
          </cell>
          <cell r="C247" t="str">
            <v>B76219237</v>
          </cell>
          <cell r="D247" t="str">
            <v>ACELERA PRODUCCIONES, S.L</v>
          </cell>
          <cell r="F247">
            <v>43762</v>
          </cell>
          <cell r="G247">
            <v>92310100</v>
          </cell>
          <cell r="I247">
            <v>3000</v>
          </cell>
          <cell r="J247">
            <v>195</v>
          </cell>
          <cell r="L247" t="str">
            <v>servicio</v>
          </cell>
          <cell r="O247" t="str">
            <v>SERVICIO EN CONCEPTO DE CACHÉ POR LA ACTUACIÓN DE CRISTINA RAMOS EL DÍA 14 DE DICIEMBRE EN EL TEATRO LEAL</v>
          </cell>
        </row>
        <row r="248">
          <cell r="A248">
            <v>2019044771</v>
          </cell>
          <cell r="C248" t="str">
            <v>B38456141</v>
          </cell>
          <cell r="D248" t="str">
            <v>ESTUDIOS MULTITRACK, S.L.</v>
          </cell>
          <cell r="F248">
            <v>43762</v>
          </cell>
          <cell r="G248">
            <v>92312100</v>
          </cell>
          <cell r="I248">
            <v>3000</v>
          </cell>
          <cell r="J248">
            <v>195</v>
          </cell>
          <cell r="L248" t="str">
            <v>servicio</v>
          </cell>
          <cell r="O248" t="str">
            <v>SERVICIO EN CONCEPTO DE CACHÉ POR LA ACTUACIÓN MUSICAL DE VOCAL SIETE EL DÍA 25 DE OCTUBRE EN EL TEATRO LEAL</v>
          </cell>
        </row>
        <row r="249">
          <cell r="A249">
            <v>2019044794</v>
          </cell>
          <cell r="C249" t="str">
            <v>78403306D</v>
          </cell>
          <cell r="D249" t="str">
            <v>BARRIOS GONZALEZ</v>
          </cell>
          <cell r="F249">
            <v>43762</v>
          </cell>
          <cell r="G249">
            <v>51313000</v>
          </cell>
          <cell r="I249">
            <v>1107.46</v>
          </cell>
          <cell r="J249">
            <v>71.989999999999995</v>
          </cell>
          <cell r="L249" t="str">
            <v>servicio</v>
          </cell>
          <cell r="O249" t="str">
            <v>SERVICIO DE ALQUILER MONTAJE Y SERVICIO TECNICO NECESARIO PARA EL DESARROLLO DE LA ACTIVIDAD SEMILLA DE VIDA EN EL TEATRO LEAL EL DÍA 5 DE OCTUBRE</v>
          </cell>
        </row>
        <row r="250">
          <cell r="A250">
            <v>2019044797</v>
          </cell>
          <cell r="C250" t="str">
            <v>78403306D</v>
          </cell>
          <cell r="D250" t="str">
            <v>BARRIOS GONZALEZ</v>
          </cell>
          <cell r="F250">
            <v>43762</v>
          </cell>
          <cell r="G250">
            <v>51313000</v>
          </cell>
          <cell r="I250">
            <v>815</v>
          </cell>
          <cell r="J250">
            <v>45.03</v>
          </cell>
          <cell r="L250" t="str">
            <v>servicio</v>
          </cell>
          <cell r="O250" t="str">
            <v>SERVICIO DE ALQUILER, MONTAJE NECESARIO PARA EL DESARROLLO DE LA ACTIVIDAD FUNCION DADOS EN EL TEATRO LEAL EL DÍA 21 DE OCTUBRE DE 2019</v>
          </cell>
        </row>
        <row r="251">
          <cell r="A251">
            <v>2019044798</v>
          </cell>
          <cell r="C251" t="str">
            <v>78403306D</v>
          </cell>
          <cell r="D251" t="str">
            <v>BARRIOS GONZALEZ</v>
          </cell>
          <cell r="F251">
            <v>43768</v>
          </cell>
          <cell r="G251">
            <v>51313000</v>
          </cell>
          <cell r="I251">
            <v>602</v>
          </cell>
          <cell r="J251">
            <v>39.130000000000003</v>
          </cell>
          <cell r="L251" t="str">
            <v>servicio</v>
          </cell>
          <cell r="O251" t="str">
            <v>SERVICIO DE ALQUILER, MONTAJE NECESARIO PARA EL DESARROLLO DE LA ACTIVIDAD FUNCION HUELLAS EN EL TEATRO LEAL EL DÍA 1 DE DICIEMBRE DE 2019</v>
          </cell>
        </row>
        <row r="252">
          <cell r="A252">
            <v>2019045338</v>
          </cell>
          <cell r="C252" t="str">
            <v>G38328704</v>
          </cell>
          <cell r="D252" t="str">
            <v>ASOCIACION TRISOMICOS 21</v>
          </cell>
          <cell r="F252">
            <v>43788</v>
          </cell>
          <cell r="G252">
            <v>98300000</v>
          </cell>
          <cell r="I252">
            <v>23.48</v>
          </cell>
          <cell r="J252">
            <v>1.53</v>
          </cell>
          <cell r="L252" t="str">
            <v>servicio</v>
          </cell>
          <cell r="O252" t="str">
            <v>SERVICIO PLASTIFICADO DE 35 FOLIO A4 1/0T 80 GRS. ESCUELA DE MUNICIPAL DE MÚSICA</v>
          </cell>
        </row>
        <row r="253">
          <cell r="A253">
            <v>2019045399</v>
          </cell>
          <cell r="C253" t="str">
            <v>78403306D</v>
          </cell>
          <cell r="D253" t="str">
            <v>BARRIOS GONZALEZ</v>
          </cell>
          <cell r="F253">
            <v>43762</v>
          </cell>
          <cell r="G253">
            <v>51313000</v>
          </cell>
          <cell r="I253">
            <v>777.06</v>
          </cell>
          <cell r="J253">
            <v>50.51</v>
          </cell>
          <cell r="L253" t="str">
            <v>servicio</v>
          </cell>
          <cell r="O253" t="str">
            <v>servicio de alquiler, montaje y servicio técnico necesario para el desarrollo de la actuación  The Aristocratas en el Teatro leal el día 13 de diciembre de 2019</v>
          </cell>
        </row>
        <row r="254">
          <cell r="A254">
            <v>2019045402</v>
          </cell>
          <cell r="C254" t="str">
            <v>78403306D</v>
          </cell>
          <cell r="D254" t="str">
            <v>BARRIOS GONZALEZ</v>
          </cell>
          <cell r="F254">
            <v>43762</v>
          </cell>
          <cell r="G254">
            <v>51313000</v>
          </cell>
          <cell r="I254">
            <v>1106</v>
          </cell>
          <cell r="J254">
            <v>71.89</v>
          </cell>
          <cell r="L254" t="str">
            <v>servicio</v>
          </cell>
          <cell r="O254" t="str">
            <v>Servicio de alquiler y montaje necesario para el desarrollo de la funcion de teatro  Tres mujeres en el Teatro Leal el día 4 de octubre de 2019</v>
          </cell>
        </row>
        <row r="255">
          <cell r="A255">
            <v>2019045404</v>
          </cell>
          <cell r="C255" t="str">
            <v>78403306D</v>
          </cell>
          <cell r="D255" t="str">
            <v>BARRIOS GONZALEZ</v>
          </cell>
          <cell r="F255">
            <v>43762</v>
          </cell>
          <cell r="G255">
            <v>51313000</v>
          </cell>
          <cell r="I255">
            <v>1070.5</v>
          </cell>
          <cell r="J255">
            <v>69.58</v>
          </cell>
          <cell r="L255" t="str">
            <v>servicio</v>
          </cell>
          <cell r="O255" t="str">
            <v>Servicio de alquiler y montaje necesario para el desarrollo de la actividad Festival Asilo en el Teatro Leal el día 26 de octubre de 2019</v>
          </cell>
        </row>
        <row r="256">
          <cell r="A256">
            <v>2019045463</v>
          </cell>
          <cell r="C256" t="str">
            <v>B38346276</v>
          </cell>
          <cell r="D256" t="str">
            <v>ORION SERVICIOS DE OFICINA E INFORMATICA</v>
          </cell>
          <cell r="F256">
            <v>43753</v>
          </cell>
          <cell r="G256">
            <v>30192000</v>
          </cell>
          <cell r="I256">
            <v>201.92</v>
          </cell>
          <cell r="J256">
            <v>7.11</v>
          </cell>
          <cell r="L256" t="str">
            <v>suministro</v>
          </cell>
          <cell r="O256" t="str">
            <v>CONTRATACIÓN DEL SUMINISTRO DE DIVERSO MATERIAL DE OFICINA NECESARIO PARA EL NORMAL DESARROLLO DEL TRABAJO EN LA SEDE ADMINISTRATIVA DEL ORGANISMO AUTÓNOMO DE ACTIVIDADES MUSICALES, CONSISTENTE EN 50 PAQUETES DE FOLIOS DE 500 HOJAS CADA UNO, 36 BOLÍGRAFOS PILOT, 24 TIRAS DE NOTAS ADHESIVAS Y 5 PAQUETES DE CLIPS,</v>
          </cell>
        </row>
        <row r="257">
          <cell r="A257">
            <v>2019045482</v>
          </cell>
          <cell r="C257" t="str">
            <v>E38871778</v>
          </cell>
          <cell r="D257" t="str">
            <v>HARMATAN SERVICIOS CULTURALES</v>
          </cell>
          <cell r="F257">
            <v>43780</v>
          </cell>
          <cell r="G257">
            <v>92312120</v>
          </cell>
          <cell r="I257">
            <v>4000</v>
          </cell>
          <cell r="J257">
            <v>260</v>
          </cell>
          <cell r="L257" t="str">
            <v>servicio</v>
          </cell>
          <cell r="O257" t="str">
            <v>CONTRATACIÓN DEL CACHÉ DE LOS GRUPOS MUSICALES ACTUANTES EN EL EVENTO DEL PRIMER CENTENARIO DE LA FUGA DE SAN DIEGO, A CELEBRAR ENTRE LOS DÍAS 12 Y 16 DE NOVIEMBRE DE 2019 EN LA CIUDAD DE LA LAGUNA, CONSISTENTE EN CONCIERTOS, PASACALLES, BATUCADA, PARRANDA Y BAILE DE LAS CINTAS, EN EL RECORRIDO COMPRENDIDO ENTRE LA PLAZA GUILLERMO RANCÉS , C/ SAN AGUSTÍN, AVENIDA DE SAN DIEGO Y FINALIZANDO EN LA ERMITA DE SAN DIEGO.</v>
          </cell>
        </row>
        <row r="258">
          <cell r="A258">
            <v>2019045967</v>
          </cell>
          <cell r="C258" t="str">
            <v>B38669875</v>
          </cell>
          <cell r="D258" t="str">
            <v>FERRETERIA COLISEUM S.L.</v>
          </cell>
          <cell r="F258">
            <v>43776</v>
          </cell>
          <cell r="G258">
            <v>44316000</v>
          </cell>
          <cell r="I258">
            <v>252</v>
          </cell>
          <cell r="J258">
            <v>16.38</v>
          </cell>
          <cell r="L258" t="str">
            <v>servicio</v>
          </cell>
          <cell r="O258" t="str">
            <v>CONTRATACIÓN POR EL SUMINISTRO DE 48 PAQUETES DE PILAS ALKALINAS AA Y 48 MÁS NECESARIO PARA LOS MICRÓFONOS DEL TEATRO LEAL</v>
          </cell>
        </row>
        <row r="259">
          <cell r="A259">
            <v>2019046165</v>
          </cell>
          <cell r="C259" t="str">
            <v>B76586544</v>
          </cell>
          <cell r="D259" t="str">
            <v>SERVIMAXIMO 2009 S.L.</v>
          </cell>
          <cell r="F259">
            <v>43776</v>
          </cell>
          <cell r="G259">
            <v>797100000</v>
          </cell>
          <cell r="I259">
            <v>221</v>
          </cell>
          <cell r="J259">
            <v>14.37</v>
          </cell>
          <cell r="L259" t="str">
            <v>servicio</v>
          </cell>
          <cell r="O259" t="str">
            <v>SERVICIO DE CONTROL DE ACCESO E INFORMACIÓN DE LOS EVENTOS CELEBRADOS EL DÍA 3 Y 5 DE SEPTIEMBRE EN EL TEATRO LEAL ( CHARLA REVELARNOS EN EL LABORATORIO Y JAMILA CASTILLO)</v>
          </cell>
        </row>
        <row r="260">
          <cell r="A260">
            <v>2019046170</v>
          </cell>
          <cell r="C260" t="str">
            <v>X0678932H</v>
          </cell>
          <cell r="D260" t="str">
            <v>PORTH</v>
          </cell>
          <cell r="F260">
            <v>43768</v>
          </cell>
          <cell r="G260">
            <v>98341000</v>
          </cell>
          <cell r="I260">
            <v>225.35</v>
          </cell>
          <cell r="J260">
            <v>14.65</v>
          </cell>
          <cell r="L260" t="str">
            <v>servicio</v>
          </cell>
          <cell r="O260" t="str">
            <v>SERVICIO DE ALOJAMIENTO CON MOTIVO DE LA ACTUACIÓN DE TOM SAWYER Y RAYUELA EL 4 DE SEPTIEMBRE EN EL TEATRO LEAL</v>
          </cell>
        </row>
        <row r="261">
          <cell r="A261">
            <v>2019046173</v>
          </cell>
          <cell r="C261" t="str">
            <v>B38722039</v>
          </cell>
          <cell r="D261" t="str">
            <v>STANDING CANARIAS SL</v>
          </cell>
          <cell r="F261">
            <v>43829</v>
          </cell>
          <cell r="G261">
            <v>79992000</v>
          </cell>
          <cell r="I261">
            <v>186</v>
          </cell>
          <cell r="J261">
            <v>12.09</v>
          </cell>
          <cell r="L261" t="str">
            <v>servicio</v>
          </cell>
          <cell r="O261" t="str">
            <v>SERVICIO DE ACOMODADORES NECESARIO PARA EL DESARROLLO DEL CONCIERTO DE JAMILA CASTILLO EL DÍA 5 DE SEPTIEMBRE EN EL TEATRO LEAL</v>
          </cell>
        </row>
        <row r="262">
          <cell r="A262">
            <v>2019046177</v>
          </cell>
          <cell r="C262" t="str">
            <v>B38722039</v>
          </cell>
          <cell r="D262" t="str">
            <v>STANDING CANARIAS SL</v>
          </cell>
          <cell r="F262">
            <v>43774</v>
          </cell>
          <cell r="G262">
            <v>79992000</v>
          </cell>
          <cell r="I262">
            <v>434</v>
          </cell>
          <cell r="J262">
            <v>28.21</v>
          </cell>
          <cell r="L262" t="str">
            <v>servicio</v>
          </cell>
          <cell r="O262" t="str">
            <v>SERVICIO DE ACOMODADORES NECESARIOS PARA EL DESARROLLO DE LA ACTIVIDAD ENCUENTRO CORAL MUNUEL HERNÁNDEZ ORFEÓN LA PAZ EL DÍA 9 DE SEPTIEMBRE EN EL TEATRO LEAL</v>
          </cell>
        </row>
        <row r="263">
          <cell r="A263">
            <v>2019046180</v>
          </cell>
          <cell r="C263" t="str">
            <v>43811387K</v>
          </cell>
          <cell r="D263" t="str">
            <v>LOPEZ MARRERO</v>
          </cell>
          <cell r="F263">
            <v>43776</v>
          </cell>
          <cell r="G263">
            <v>98396000</v>
          </cell>
          <cell r="I263">
            <v>170</v>
          </cell>
          <cell r="J263">
            <v>11.05</v>
          </cell>
          <cell r="L263" t="str">
            <v>servicio</v>
          </cell>
          <cell r="O263" t="str">
            <v>SERVICIO DE AFINACIÓN DEL PIANO DEL TEATRO LEAL EL DÍA 9 DE SEPTIEMBRE CON MOTIVO DE LA ACTUACIÓN ENCUENTRO CORAL MANUEL HERNÁNDEZ</v>
          </cell>
        </row>
        <row r="264">
          <cell r="A264">
            <v>2019046190</v>
          </cell>
          <cell r="C264" t="str">
            <v>B76586544</v>
          </cell>
          <cell r="D264" t="str">
            <v>SERVIMAXIMO 2009 S.L.</v>
          </cell>
          <cell r="F264">
            <v>43788</v>
          </cell>
          <cell r="G264">
            <v>79710000</v>
          </cell>
          <cell r="I264">
            <v>3685.2</v>
          </cell>
          <cell r="J264">
            <v>239.54</v>
          </cell>
          <cell r="L264" t="str">
            <v>servicio</v>
          </cell>
          <cell r="O264" t="str">
            <v>Servicio para Control de Accesos en la Escuela Municipal de Música en horario de 14:30 a 22:30 h. durante los meses de noviembre y diciembre de 2019</v>
          </cell>
        </row>
        <row r="265">
          <cell r="A265">
            <v>2019046419</v>
          </cell>
          <cell r="C265" t="str">
            <v>B38887576</v>
          </cell>
          <cell r="D265" t="str">
            <v>MANTEN.OFIMATICOS DE TENERIFE SLL</v>
          </cell>
          <cell r="F265">
            <v>43788</v>
          </cell>
          <cell r="G265">
            <v>50313100</v>
          </cell>
          <cell r="I265">
            <v>110.6</v>
          </cell>
          <cell r="J265">
            <v>7.19</v>
          </cell>
          <cell r="L265" t="str">
            <v>servicio</v>
          </cell>
          <cell r="O265" t="str">
            <v>SERVICIO DE REPARACIÓN DE EQUIPO SINDOH 611 DEL SIST. MECÁNICO DE RECOGIDA DE PAPEL, SITUADO EN LA ESCUELA MUNICIPAL DE MÚSICA GUILLERMO GONZÁLEZ</v>
          </cell>
        </row>
        <row r="266">
          <cell r="A266">
            <v>2019046492</v>
          </cell>
          <cell r="C266" t="str">
            <v>B38722039</v>
          </cell>
          <cell r="D266" t="str">
            <v>STANDING CANARIAS SL</v>
          </cell>
          <cell r="F266">
            <v>43774</v>
          </cell>
          <cell r="G266">
            <v>79992000</v>
          </cell>
          <cell r="I266">
            <v>555.5</v>
          </cell>
          <cell r="J266">
            <v>36.11</v>
          </cell>
          <cell r="L266" t="str">
            <v>servicio</v>
          </cell>
          <cell r="O266" t="str">
            <v>SERVICIO DE ACOMODADORES NECESARIOS PARA EL DESARROLLO DE LA ACTIVIDAD MIERCOLES EN EL LEAL EL DÍA 11 DE SEPTIEMBRE DE 2019</v>
          </cell>
        </row>
        <row r="267">
          <cell r="A267">
            <v>2019046501</v>
          </cell>
          <cell r="C267" t="str">
            <v>43811387K</v>
          </cell>
          <cell r="D267" t="str">
            <v>LOPEZ MARRERO</v>
          </cell>
          <cell r="F267">
            <v>43774</v>
          </cell>
          <cell r="G267">
            <v>98396000</v>
          </cell>
          <cell r="I267">
            <v>170</v>
          </cell>
          <cell r="J267">
            <v>11.05</v>
          </cell>
          <cell r="L267" t="str">
            <v>servicio</v>
          </cell>
          <cell r="O267" t="str">
            <v>SERVICIO DE AFINACIÓN DEL PIANO DEL TEATRO LEAL EL DÍA 29 DE SEPTIEMBRE CON MOTIVO DE LA VI EDICIÓN LA LAGUNA DESCUBRIENDO TANGOS</v>
          </cell>
        </row>
        <row r="268">
          <cell r="A268">
            <v>2019046510</v>
          </cell>
          <cell r="C268" t="str">
            <v>43811387K</v>
          </cell>
          <cell r="D268" t="str">
            <v>LOPEZ MARRERO</v>
          </cell>
          <cell r="F268">
            <v>43774</v>
          </cell>
          <cell r="G268">
            <v>983960000</v>
          </cell>
          <cell r="I268">
            <v>170</v>
          </cell>
          <cell r="J268">
            <v>11.05</v>
          </cell>
          <cell r="L268" t="str">
            <v>servicio</v>
          </cell>
          <cell r="O268" t="str">
            <v>SERVICIO DE AFINACIÓN DEL PIANO DEL TEATRO LEAL EL DÍA 20 DE SEPTIEMBRE CON MOTIVO DE LA ACTUACIÓN DE FIMUCITE</v>
          </cell>
        </row>
        <row r="269">
          <cell r="A269">
            <v>2019046512</v>
          </cell>
          <cell r="C269" t="str">
            <v>43811387K</v>
          </cell>
          <cell r="D269" t="str">
            <v>LOPEZ MARRERO</v>
          </cell>
          <cell r="F269">
            <v>43774</v>
          </cell>
          <cell r="G269">
            <v>98396000</v>
          </cell>
          <cell r="I269">
            <v>170</v>
          </cell>
          <cell r="J269">
            <v>11.05</v>
          </cell>
          <cell r="L269" t="str">
            <v>servicio</v>
          </cell>
          <cell r="O269" t="str">
            <v>SERVICIO DE AFINACIÓN DEL PIANO DEL TEATRO EL DÍA 29 DE NOVIEMBRE CON MOTIVO DE LA ACTUACIÓN DE GERSON GALVAN</v>
          </cell>
        </row>
        <row r="270">
          <cell r="A270">
            <v>2019046515</v>
          </cell>
          <cell r="C270" t="str">
            <v>B76586544</v>
          </cell>
          <cell r="D270" t="str">
            <v>SERVIMAXIMO 2009 S.L.</v>
          </cell>
          <cell r="F270">
            <v>43774</v>
          </cell>
          <cell r="G270">
            <v>79710000</v>
          </cell>
          <cell r="I270">
            <v>520</v>
          </cell>
          <cell r="J270">
            <v>33.799999999999997</v>
          </cell>
          <cell r="L270" t="str">
            <v>servicio</v>
          </cell>
          <cell r="O270" t="str">
            <v>SERVICIO DE CONTROL DE ACCESO E INFORMACIÓN NECESARIO PARA EL DESARROLLO DE LA ACTIVIDAD CURSO DE RIESGOS LABORALES EN EL TEATRO LEAL EL DÍA 2,3,4,7,8,9,10 Y 11 DE OCTUBRE DE 2019</v>
          </cell>
        </row>
        <row r="271">
          <cell r="A271">
            <v>2019046519</v>
          </cell>
          <cell r="C271" t="str">
            <v>B38722039</v>
          </cell>
          <cell r="D271" t="str">
            <v>STANDING CANARIAS SL</v>
          </cell>
          <cell r="F271">
            <v>43774</v>
          </cell>
          <cell r="G271">
            <v>79992000</v>
          </cell>
          <cell r="I271">
            <v>186</v>
          </cell>
          <cell r="J271">
            <v>12.09</v>
          </cell>
          <cell r="L271" t="str">
            <v>servicio</v>
          </cell>
          <cell r="O271" t="str">
            <v>SERVICIO DE ACOMODADORES NECESARIO PARA EL DESARROLLO DE LA ACTIVIDAD MASTER CLASS-MOUSIKE EL DÍA 21 DE SEPTIEMBRE EN EL TEATRO LEAL</v>
          </cell>
        </row>
        <row r="272">
          <cell r="A272">
            <v>2019046520</v>
          </cell>
          <cell r="C272" t="str">
            <v>B38722039</v>
          </cell>
          <cell r="D272" t="str">
            <v>STANDING CANARIAS SL</v>
          </cell>
          <cell r="F272">
            <v>43774</v>
          </cell>
          <cell r="G272">
            <v>79992000</v>
          </cell>
          <cell r="I272">
            <v>272</v>
          </cell>
          <cell r="J272">
            <v>17.68</v>
          </cell>
          <cell r="L272" t="str">
            <v>servicio</v>
          </cell>
          <cell r="O272" t="str">
            <v>SERVICIO DE ACOMODADORES NECESARIOS PARA EL DESARROLLO DE LA ACTIVIDAD DESCUBRIENDO TANGOS CIUDAD DE LA LAGUNA EL DÍA 25 DE SEPTIEMBRE EN EL TEATRO LEAL</v>
          </cell>
        </row>
        <row r="273">
          <cell r="A273">
            <v>2019046522</v>
          </cell>
          <cell r="C273" t="str">
            <v>B38722039</v>
          </cell>
          <cell r="D273" t="str">
            <v>STANDING CANARIAS SL</v>
          </cell>
          <cell r="F273">
            <v>43774</v>
          </cell>
          <cell r="G273">
            <v>79992000</v>
          </cell>
          <cell r="I273">
            <v>272</v>
          </cell>
          <cell r="J273">
            <v>17.68</v>
          </cell>
          <cell r="L273" t="str">
            <v>servicio</v>
          </cell>
          <cell r="O273" t="str">
            <v>SERVICIO DE ACOMODADORES NECESARIOS PARA EL DESARROLLO DE LA ACTIVIDAD DESCUBRIENDO TANGOS CIUDAD DE LA LAGUNA EL DÍA 26 DE SEPTIEMBRE EN EL TEATRO LEAL</v>
          </cell>
        </row>
        <row r="274">
          <cell r="A274">
            <v>2019046524</v>
          </cell>
          <cell r="C274" t="str">
            <v>B38722039</v>
          </cell>
          <cell r="D274" t="str">
            <v>STANDING CANARIAS SL</v>
          </cell>
          <cell r="F274">
            <v>43776</v>
          </cell>
          <cell r="G274">
            <v>79992000</v>
          </cell>
          <cell r="I274">
            <v>272</v>
          </cell>
          <cell r="J274">
            <v>17.68</v>
          </cell>
          <cell r="L274" t="str">
            <v>servicio</v>
          </cell>
          <cell r="O274" t="str">
            <v>SERVICIO DE ACOMODADORES NECESARIOS PARA EL DESARROLLO DE LA ACTIVIDAD DESCUBRIENDO TANGOS CIUDAD DE LA LAGUNA EL DÍA 27 DE SEPTIEMBRE EN EL TEATRO LEAL</v>
          </cell>
        </row>
        <row r="275">
          <cell r="A275">
            <v>2019046525</v>
          </cell>
          <cell r="C275" t="str">
            <v>B38722039</v>
          </cell>
          <cell r="D275" t="str">
            <v>STANDING CANARIAS SL</v>
          </cell>
          <cell r="F275">
            <v>43776</v>
          </cell>
          <cell r="G275">
            <v>79992000</v>
          </cell>
          <cell r="I275">
            <v>434</v>
          </cell>
          <cell r="J275">
            <v>28.21</v>
          </cell>
          <cell r="L275" t="str">
            <v>servicio</v>
          </cell>
          <cell r="O275" t="str">
            <v>SERVICIO DE ACOMODADORES NECESARIOS PARA EL DESARROLLO DE LA ACTIVIDAD NURIA ESPERT DENTRO DEL PROYECTO FUNDACIÓN CAE</v>
          </cell>
        </row>
        <row r="276">
          <cell r="A276">
            <v>2019046528</v>
          </cell>
          <cell r="C276" t="str">
            <v>B38722039</v>
          </cell>
          <cell r="D276" t="str">
            <v>STANDING CANARIAS SL</v>
          </cell>
          <cell r="F276">
            <v>43776</v>
          </cell>
          <cell r="G276">
            <v>79992000</v>
          </cell>
          <cell r="I276">
            <v>434</v>
          </cell>
          <cell r="J276">
            <v>28.21</v>
          </cell>
          <cell r="L276" t="str">
            <v>servicio</v>
          </cell>
          <cell r="O276" t="str">
            <v>SERVICIO DE ACOMODADORES NECESARIOS PARA EL DESARROLLO DE LA ACTIVIDAD DESCUBRIENDO TANGOS CIUDAD DE LA LAGUNA EL DÍA 29 DE SEPTIEMBRE EN EL TEATRO LEAL</v>
          </cell>
        </row>
        <row r="277">
          <cell r="A277">
            <v>2019046534</v>
          </cell>
          <cell r="C277" t="str">
            <v>B38722039</v>
          </cell>
          <cell r="D277" t="str">
            <v>STANDING CANARIAS SL</v>
          </cell>
          <cell r="F277">
            <v>43776</v>
          </cell>
          <cell r="G277">
            <v>79992000</v>
          </cell>
          <cell r="I277">
            <v>434</v>
          </cell>
          <cell r="J277">
            <v>28.21</v>
          </cell>
          <cell r="L277" t="str">
            <v>servicio</v>
          </cell>
          <cell r="O277" t="str">
            <v>SERVICIO DE ACOMADORES NECESARIOS PARA EL DESARROLLO DE LA ACTIVIDAD TRES MUJERES EL DÍA 4 DE OCTUBRE EN EL TEATRO LEAL</v>
          </cell>
        </row>
        <row r="278">
          <cell r="A278">
            <v>2019046539</v>
          </cell>
          <cell r="C278" t="str">
            <v>B38722039</v>
          </cell>
          <cell r="D278" t="str">
            <v>STANDING CANARIAS SL</v>
          </cell>
          <cell r="F278">
            <v>43788</v>
          </cell>
          <cell r="G278">
            <v>79992000</v>
          </cell>
          <cell r="I278">
            <v>434</v>
          </cell>
          <cell r="J278">
            <v>28.21</v>
          </cell>
          <cell r="L278" t="str">
            <v>servicio</v>
          </cell>
          <cell r="O278" t="str">
            <v>SERVICIO DE ACOMADORES NECESARIOS PARA EL DESARROLLO DE LA ACTIVIDAD OMAYRA CAZORLA EL DÍA 11 DE OCTUBRE EN EL TEATRO LEAL</v>
          </cell>
        </row>
        <row r="279">
          <cell r="A279">
            <v>2019046554</v>
          </cell>
          <cell r="C279" t="str">
            <v>B38722039</v>
          </cell>
          <cell r="D279" t="str">
            <v>STANDING CANARIAS SL</v>
          </cell>
          <cell r="F279">
            <v>43776</v>
          </cell>
          <cell r="G279">
            <v>79992000</v>
          </cell>
          <cell r="I279">
            <v>434</v>
          </cell>
          <cell r="J279">
            <v>28.21</v>
          </cell>
          <cell r="L279" t="str">
            <v>servicio</v>
          </cell>
          <cell r="O279" t="str">
            <v>SERVICIO DE ACOMODADORES NECESARIO PARA EL DESARROLLO DE LA ACTIVIDAD GALA BENEFICA ENFERMOS PARKINSON EL DÍA 12 DE OCTUBRE EN EL TEATRO LEAL</v>
          </cell>
        </row>
        <row r="280">
          <cell r="A280">
            <v>2019046558</v>
          </cell>
          <cell r="C280" t="str">
            <v>B38722039</v>
          </cell>
          <cell r="D280" t="str">
            <v>STANDING CANARIAS SL</v>
          </cell>
          <cell r="F280">
            <v>43776</v>
          </cell>
          <cell r="G280">
            <v>79992000</v>
          </cell>
          <cell r="I280">
            <v>186</v>
          </cell>
          <cell r="J280">
            <v>12.09</v>
          </cell>
          <cell r="L280" t="str">
            <v>servicio</v>
          </cell>
          <cell r="O280" t="str">
            <v>SERVICIO DE ACOMODADORES NECESARIO PARA EL DESARROLLO DE LA ACTIVIDAD MASTER CLASS LERNOAR EL DÍA 19 DE OCTUBRE EN EL TEATRO LEAL</v>
          </cell>
        </row>
        <row r="281">
          <cell r="A281">
            <v>2019046562</v>
          </cell>
          <cell r="C281" t="str">
            <v>B38722039</v>
          </cell>
          <cell r="D281" t="str">
            <v>STANDING CANARIAS SL</v>
          </cell>
          <cell r="F281">
            <v>43776</v>
          </cell>
          <cell r="G281">
            <v>79992000</v>
          </cell>
          <cell r="I281">
            <v>434</v>
          </cell>
          <cell r="J281">
            <v>28.21</v>
          </cell>
          <cell r="L281" t="str">
            <v>servicio</v>
          </cell>
          <cell r="O281" t="str">
            <v>SERVICIO DE ACOMODADORES NECESARIOS PARA EL DESARROLLO DE LA ACTIVIDAD ET-QUETA EL DÍA 20 DE OCTUBRE EN EL TEATRO LEAL</v>
          </cell>
        </row>
        <row r="282">
          <cell r="A282">
            <v>2019046564</v>
          </cell>
          <cell r="C282" t="str">
            <v>B38722039</v>
          </cell>
          <cell r="D282" t="str">
            <v>STANDING CANARIAS SL</v>
          </cell>
          <cell r="F282">
            <v>43788</v>
          </cell>
          <cell r="G282">
            <v>79992000</v>
          </cell>
          <cell r="I282">
            <v>434</v>
          </cell>
          <cell r="J282">
            <v>28.21</v>
          </cell>
          <cell r="L282" t="str">
            <v>servicio</v>
          </cell>
          <cell r="O282" t="str">
            <v>SERVICIO DE ACOMODADORES NECESARIOS PARA EL DESARROLLO DE LA ACTIVIDAD VENTRILOCUO VELOZ EL DÍA 21 DE OCTUBRE EN EL TEATRO LEAL</v>
          </cell>
        </row>
        <row r="283">
          <cell r="A283">
            <v>2019046567</v>
          </cell>
          <cell r="C283" t="str">
            <v>B38722039</v>
          </cell>
          <cell r="D283" t="str">
            <v>STANDING CANARIAS SL</v>
          </cell>
          <cell r="F283">
            <v>43788</v>
          </cell>
          <cell r="G283">
            <v>79992000</v>
          </cell>
          <cell r="I283">
            <v>186</v>
          </cell>
          <cell r="J283">
            <v>12.09</v>
          </cell>
          <cell r="L283" t="str">
            <v>servicio</v>
          </cell>
          <cell r="O283" t="str">
            <v>SERVICIO DE ACOMODADORES NECESARIO PARA EL DESARROLLO DE LA ACTIVIDAD MIÉRCOLES EN EL LEAL CON LA ACTUACIÓN DE RUTS Y LA ISLA MUSIC EL DÍA 23 DE OCTUBRE EN EL TEATRO LEAL</v>
          </cell>
        </row>
        <row r="284">
          <cell r="A284">
            <v>2019046569</v>
          </cell>
          <cell r="C284" t="str">
            <v>B38722039</v>
          </cell>
          <cell r="D284" t="str">
            <v>STANDING CANARIAS SL</v>
          </cell>
          <cell r="F284">
            <v>43809</v>
          </cell>
          <cell r="G284">
            <v>79992000</v>
          </cell>
          <cell r="I284">
            <v>186</v>
          </cell>
          <cell r="J284">
            <v>12.09</v>
          </cell>
          <cell r="L284" t="str">
            <v>servicio</v>
          </cell>
          <cell r="O284" t="str">
            <v>SERVICIO DE ACOMODADORES NECESARIO PARA EL DESARROLLO DE LA ACTIVIDAD PASAJES DE VIDA Y VUELTA EL DÍA 24 DE OCTUBRE EN EL TEATRO LEAL</v>
          </cell>
        </row>
        <row r="285">
          <cell r="A285">
            <v>2019046573</v>
          </cell>
          <cell r="C285" t="str">
            <v>B38722039</v>
          </cell>
          <cell r="D285" t="str">
            <v>STANDING CANARIAS SL</v>
          </cell>
          <cell r="F285">
            <v>43788</v>
          </cell>
          <cell r="G285">
            <v>79992000</v>
          </cell>
          <cell r="I285">
            <v>434</v>
          </cell>
          <cell r="J285">
            <v>28.21</v>
          </cell>
          <cell r="L285" t="str">
            <v>servicio</v>
          </cell>
          <cell r="O285" t="str">
            <v>SERVICIO DE ACOMODADORES NECESARIO PARA EL DESARROLLO DE LA ACTIVIDAD FESTIVAL BENEFICO ASILO DE ANCIANOS EL DÍA 26 DE OCTUBRE EN EL TEATRO LEAL</v>
          </cell>
        </row>
        <row r="286">
          <cell r="A286">
            <v>2019046575</v>
          </cell>
          <cell r="C286" t="str">
            <v>B38722039</v>
          </cell>
          <cell r="D286" t="str">
            <v>STANDING CANARIAS SL</v>
          </cell>
          <cell r="F286">
            <v>43774</v>
          </cell>
          <cell r="G286">
            <v>98396000</v>
          </cell>
          <cell r="I286">
            <v>170</v>
          </cell>
          <cell r="J286">
            <v>11.05</v>
          </cell>
          <cell r="L286" t="str">
            <v>servicio</v>
          </cell>
          <cell r="O286" t="str">
            <v>SERVICIO DE AFINACIÓN DEL PIANO DEL TEATRO LEAL CON MOTIVO DE LA ACTUACIÓN DE FRANCISCO CORUJO EL DÍA 24 DE OCTUBRE EN EL TEATRO LEAL</v>
          </cell>
        </row>
        <row r="287">
          <cell r="A287">
            <v>2019046591</v>
          </cell>
          <cell r="C287" t="str">
            <v>B38722039</v>
          </cell>
          <cell r="D287" t="str">
            <v>STANDING CANARIAS SL</v>
          </cell>
          <cell r="F287">
            <v>43774</v>
          </cell>
          <cell r="G287">
            <v>79992000</v>
          </cell>
          <cell r="I287">
            <v>803.5</v>
          </cell>
          <cell r="J287">
            <v>52.23</v>
          </cell>
          <cell r="L287" t="str">
            <v>servicio</v>
          </cell>
          <cell r="O287" t="str">
            <v>SERVICIO DE ACOMODADORES NECESARIO PARA EL DESARROLLO DE LA ACTIVIDAD FIESTA DEL ARTE DE ATENEO EL DÍA 12 DE SEPTIEMBRE EN EL TEATRO LEAL</v>
          </cell>
        </row>
        <row r="288">
          <cell r="A288">
            <v>2019046599</v>
          </cell>
          <cell r="C288" t="str">
            <v>B38722039</v>
          </cell>
          <cell r="D288" t="str">
            <v>STANDING CANARIAS SL</v>
          </cell>
          <cell r="F288">
            <v>43774</v>
          </cell>
          <cell r="G288">
            <v>79992000</v>
          </cell>
          <cell r="I288">
            <v>434</v>
          </cell>
          <cell r="J288">
            <v>28.21</v>
          </cell>
          <cell r="L288" t="str">
            <v>servicio</v>
          </cell>
          <cell r="O288" t="str">
            <v>SERVICIO DE ACOMODADORES NECESARIO PARA EL DESARROLLO DE LA ACTIVIDAD FUMICITE EL DÍA 20 DE SEPTIEMBRE EN EL TEATRO LEAL</v>
          </cell>
        </row>
        <row r="289">
          <cell r="A289">
            <v>2019046693</v>
          </cell>
          <cell r="C289" t="str">
            <v>B76586544</v>
          </cell>
          <cell r="D289" t="str">
            <v>SERVIMAXIMO 2009 S.L.</v>
          </cell>
          <cell r="F289">
            <v>43774</v>
          </cell>
          <cell r="G289">
            <v>79710000</v>
          </cell>
          <cell r="I289">
            <v>1456</v>
          </cell>
          <cell r="J289">
            <v>94.64</v>
          </cell>
          <cell r="L289" t="str">
            <v>servicio</v>
          </cell>
          <cell r="O289" t="str">
            <v>SERVICIO DE CONTROL DE ACCESOS E INFORMACION NECESARIA PARA EL DESARROLLO DE LA ACTIVIDADES DEL MES DE OCTUBRE EN EL TEATRO LEAL</v>
          </cell>
        </row>
        <row r="290">
          <cell r="A290">
            <v>2019046694</v>
          </cell>
          <cell r="C290" t="str">
            <v>B38722039</v>
          </cell>
          <cell r="D290" t="str">
            <v>STANDING CANARIAS SL</v>
          </cell>
          <cell r="F290">
            <v>43774</v>
          </cell>
          <cell r="G290">
            <v>79992000</v>
          </cell>
          <cell r="I290">
            <v>434</v>
          </cell>
          <cell r="J290">
            <v>28.21</v>
          </cell>
          <cell r="L290" t="str">
            <v>servicio</v>
          </cell>
          <cell r="O290" t="str">
            <v>SERVICIO DE ACOMODADORES NECESARIOS PARA EL DESARROLLO DE LA ACTIVIDAD SEMILLA DE VIDA EN EL TEATRO LEAL EL DÍA 5 DE OCTUBRE DE 2019</v>
          </cell>
        </row>
        <row r="291">
          <cell r="A291">
            <v>2019046695</v>
          </cell>
          <cell r="C291" t="str">
            <v>B38722039</v>
          </cell>
          <cell r="D291" t="str">
            <v>STANDING CANARIAS SL</v>
          </cell>
          <cell r="F291">
            <v>43774</v>
          </cell>
          <cell r="G291">
            <v>79992000</v>
          </cell>
          <cell r="I291">
            <v>434</v>
          </cell>
          <cell r="J291">
            <v>28.21</v>
          </cell>
          <cell r="L291" t="str">
            <v>servicio</v>
          </cell>
          <cell r="O291" t="str">
            <v>SERVICIO DE ACOMODADORES NECESARIOS PARA EL DESARROLLO DE LA ACTIVIDAD OOPART- DENTRO DEL PROYECTO TELÓN EN EL TEATRO LEAL EL DÍA 6 DE OCTUBRE</v>
          </cell>
        </row>
        <row r="292">
          <cell r="A292">
            <v>2019046696</v>
          </cell>
          <cell r="C292" t="str">
            <v>B38722039</v>
          </cell>
          <cell r="D292" t="str">
            <v>STANDING CANARIAS SL</v>
          </cell>
          <cell r="F292">
            <v>43774</v>
          </cell>
          <cell r="G292">
            <v>79992000</v>
          </cell>
          <cell r="I292">
            <v>434</v>
          </cell>
          <cell r="J292">
            <v>28.21</v>
          </cell>
          <cell r="L292" t="str">
            <v>servicio</v>
          </cell>
          <cell r="O292" t="str">
            <v>SERVICIO DE ACOMODADORES NECESARIOS PARA EL DESARROLLO DE LA ACTIVIDAD COMO HACE 3.000 AÑOS DENTRO PROYECTO TELÓN EN EL TEATRO LEAL EL DÍA 18 DE OCTUBRE</v>
          </cell>
        </row>
        <row r="293">
          <cell r="A293">
            <v>2019046922</v>
          </cell>
          <cell r="C293" t="str">
            <v>B76685007</v>
          </cell>
          <cell r="D293" t="str">
            <v>ACTUAL EVENTS</v>
          </cell>
          <cell r="F293">
            <v>43762</v>
          </cell>
          <cell r="G293">
            <v>92312100</v>
          </cell>
          <cell r="I293">
            <v>2500</v>
          </cell>
          <cell r="J293">
            <v>162.5</v>
          </cell>
          <cell r="L293" t="str">
            <v>servicio</v>
          </cell>
          <cell r="O293" t="str">
            <v>SERVICIO EN CONCEPTO DE CACHE POR LA ACTUACIÓN DE EN-CANTADORAS EN EL TEATRO LEAL EL DÍA 20 DE DICIEMBRE DE 2019</v>
          </cell>
        </row>
        <row r="294">
          <cell r="A294">
            <v>2019046923</v>
          </cell>
          <cell r="C294" t="str">
            <v>B38722039</v>
          </cell>
          <cell r="D294" t="str">
            <v>STANDING CANARIAS SL</v>
          </cell>
          <cell r="F294">
            <v>43774</v>
          </cell>
          <cell r="G294">
            <v>79992000</v>
          </cell>
          <cell r="I294">
            <v>434</v>
          </cell>
          <cell r="J294">
            <v>28.21</v>
          </cell>
          <cell r="L294" t="str">
            <v>servicio</v>
          </cell>
          <cell r="O294" t="str">
            <v>SERVICIO DE ACOMODADORES PARA EL ESPECTÁCULO LA DANZA DE LA VENGANZA EL DÍA 19 DE OCTUBRE DE 2019 EN EL TEATRO LEAL</v>
          </cell>
        </row>
        <row r="295">
          <cell r="A295">
            <v>2019046926</v>
          </cell>
          <cell r="C295" t="str">
            <v>B76572775</v>
          </cell>
          <cell r="D295" t="str">
            <v>SELECA INSTALACIONES Y MANTENIMIENTOS, S.L.U.</v>
          </cell>
          <cell r="F295">
            <v>43774</v>
          </cell>
          <cell r="G295">
            <v>314000000</v>
          </cell>
          <cell r="I295">
            <v>240</v>
          </cell>
          <cell r="J295">
            <v>15.6</v>
          </cell>
          <cell r="L295" t="str">
            <v>servicio</v>
          </cell>
          <cell r="O295" t="str">
            <v>SUMINISTRO Y SUSTITUCIÓN DE UNIDAD DE BATERÍA DE 12V 7 AH DEL TEATRO LEAL</v>
          </cell>
        </row>
        <row r="296">
          <cell r="A296">
            <v>2019046936</v>
          </cell>
          <cell r="C296" t="str">
            <v>43811387K</v>
          </cell>
          <cell r="D296" t="str">
            <v>LOPEZ MARRERO</v>
          </cell>
          <cell r="F296">
            <v>43788</v>
          </cell>
          <cell r="G296">
            <v>98396000</v>
          </cell>
          <cell r="I296">
            <v>300</v>
          </cell>
          <cell r="J296">
            <v>19.5</v>
          </cell>
          <cell r="L296" t="str">
            <v>servicio</v>
          </cell>
          <cell r="O296" t="str">
            <v>CONTRATACIÓN DEL SERVICIO DE AFINACIÓN DEL PIANO REQUERIDO PARA LA CELEBRACIÓN DEL XVIII FESTIVAL DE MÚSICA ANTIGUA QUE TENDRÁ LUGAR EL DÍA 25 DE OCTUBRE DE 2019 EN EL CONVENTO DE SANTO DOMINGO DE LA CIUDAD DE LA LAGUNA.</v>
          </cell>
        </row>
        <row r="297">
          <cell r="A297">
            <v>2019047703</v>
          </cell>
          <cell r="C297" t="str">
            <v>G38328704</v>
          </cell>
          <cell r="D297" t="str">
            <v>ASOCIACION TRISOMICOS 21</v>
          </cell>
          <cell r="F297">
            <v>43812</v>
          </cell>
          <cell r="G297">
            <v>79341000</v>
          </cell>
          <cell r="I297">
            <v>34.74</v>
          </cell>
          <cell r="J297">
            <v>2.2599999999999998</v>
          </cell>
          <cell r="L297" t="str">
            <v>servicio</v>
          </cell>
          <cell r="O297" t="str">
            <v>SERVICIO DE IMPRESIÓN DE PUBLICIDAD DE 100 CARTELES TAMAÑO 21*42 CM CON MOTIVO DE LA ACTUACIÓN DE MARTIRIO Y CHANO DOMÍNGUEZ EL DÍA 7 DE NOVIEMBRE EN EL TEATRO LEAL</v>
          </cell>
        </row>
        <row r="298">
          <cell r="A298">
            <v>2019047720</v>
          </cell>
          <cell r="C298" t="str">
            <v>G38943510</v>
          </cell>
          <cell r="D298" t="str">
            <v>ASOCIACION CULTURAL COLECTIVO ROPAVIEJA</v>
          </cell>
          <cell r="F298">
            <v>43776</v>
          </cell>
          <cell r="G298">
            <v>92312000</v>
          </cell>
          <cell r="I298">
            <v>300</v>
          </cell>
          <cell r="J298">
            <v>0</v>
          </cell>
          <cell r="L298" t="str">
            <v>servicio</v>
          </cell>
          <cell r="O298" t="str">
            <v>SERVICIO EN CONCEPTO DE CACHÉ POR LA MASTER CLASS DE SAN SHAHIN PROFESOR BATERISTA DE NAUGHTY EN EL TEATRO LEAL EL DÍA 12 DE NOVIEMBRE</v>
          </cell>
        </row>
        <row r="299">
          <cell r="A299">
            <v>2019047857</v>
          </cell>
          <cell r="C299" t="str">
            <v>B76586544</v>
          </cell>
          <cell r="D299" t="str">
            <v>SERVIMAXIMO 2009 S.L.</v>
          </cell>
          <cell r="F299">
            <v>43812</v>
          </cell>
          <cell r="G299">
            <v>79710000</v>
          </cell>
          <cell r="I299">
            <v>58.5</v>
          </cell>
          <cell r="J299">
            <v>3.8</v>
          </cell>
          <cell r="L299" t="str">
            <v>servicio</v>
          </cell>
          <cell r="O299" t="str">
            <v>SERVICIO DE CONTROL DE ACCESO E INFORMACIÓN NECESARIO PARA EL DESARROLLO DE LA ACTIVIDAD CURSO DE PERCUSIÓN Y BATERÍA DE LA ESCUELA DE MÚSICA A CELEBRAR EL DÍA 12 DE NOVIEMBRE EN EL TEATRO LEAL</v>
          </cell>
        </row>
        <row r="300">
          <cell r="A300">
            <v>2019047864</v>
          </cell>
          <cell r="C300" t="str">
            <v>B76586544</v>
          </cell>
          <cell r="D300" t="str">
            <v>SERVIMAXIMO 2009 S.L.</v>
          </cell>
          <cell r="F300">
            <v>43812</v>
          </cell>
          <cell r="G300">
            <v>79710000</v>
          </cell>
          <cell r="I300">
            <v>45.5</v>
          </cell>
          <cell r="J300">
            <v>2.96</v>
          </cell>
          <cell r="L300" t="str">
            <v>servicio</v>
          </cell>
          <cell r="O300" t="str">
            <v>SERVICIO DE CONTROL DE ACCESO E INFORMACIÓN NECESARIO PARA EL DESARROLLO DE LA ACTIVIDAD LA LAGUNA AL DETALLE EL DÍA 21 DE OCTUBRE EN EL TEATRO LEAL</v>
          </cell>
        </row>
        <row r="301">
          <cell r="A301">
            <v>2019047938</v>
          </cell>
          <cell r="C301" t="str">
            <v>B76685007</v>
          </cell>
          <cell r="D301" t="str">
            <v>ACTUAL EVENTS</v>
          </cell>
          <cell r="F301">
            <v>43776</v>
          </cell>
          <cell r="G301">
            <v>92312000</v>
          </cell>
          <cell r="I301">
            <v>2500</v>
          </cell>
          <cell r="J301">
            <v>162.5</v>
          </cell>
          <cell r="L301" t="str">
            <v>servicio</v>
          </cell>
          <cell r="O301" t="str">
            <v>SERVICIO EN CONCEPTO DE CACHE POR LA ACTUACIÓN DE PAULA AND CATZZ DISNEY EL DÍA 7 DE DICIEMBRE EN EL TEATRO LEAL</v>
          </cell>
        </row>
        <row r="302">
          <cell r="A302">
            <v>2019049390</v>
          </cell>
          <cell r="C302" t="str">
            <v>B38887576</v>
          </cell>
          <cell r="D302" t="str">
            <v>MANTEN.OFIMATICOS DE TENERIFE SLL</v>
          </cell>
          <cell r="F302">
            <v>43812</v>
          </cell>
          <cell r="G302">
            <v>30125120</v>
          </cell>
          <cell r="I302">
            <v>32.6</v>
          </cell>
          <cell r="J302">
            <v>2.12</v>
          </cell>
          <cell r="L302" t="str">
            <v>suministro</v>
          </cell>
          <cell r="O302" t="str">
            <v>SUMINISTRO DE 1 BOTE DE TONER RESIDUAL DEVELOP INEO +3350/3351 NECESARIO PARA EL BUEN FUNCIONAMIENTO DE LAS IMPRESORAS INSTALADAS EN EL TEATRO LEAL</v>
          </cell>
        </row>
        <row r="303">
          <cell r="A303">
            <v>2019049619</v>
          </cell>
          <cell r="C303" t="str">
            <v>43364967P</v>
          </cell>
          <cell r="D303" t="str">
            <v>TOSTE RODRIGUEZ</v>
          </cell>
          <cell r="F303">
            <v>43790</v>
          </cell>
          <cell r="G303">
            <v>79341000</v>
          </cell>
          <cell r="I303">
            <v>1335</v>
          </cell>
          <cell r="J303">
            <v>200.25</v>
          </cell>
          <cell r="L303" t="str">
            <v>servicio</v>
          </cell>
          <cell r="O303" t="str">
            <v>CONTRATACIÓN DEL SERVICIO DE PREPARACIÓN DE PUBLICACIONES PARA PRENSA Y DIFUSIÓN PUBLICITARIA EN REDES SOCIALES DE LA PROGRAMACIÓN DEL ORGANISMO AUTÓNOMO DE ACTIVIDADES MUSICALES, DURANTE EL MES DE OCTUBRE DE 2019.</v>
          </cell>
        </row>
        <row r="304">
          <cell r="A304">
            <v>2019049620</v>
          </cell>
          <cell r="C304" t="str">
            <v>43364967P</v>
          </cell>
          <cell r="D304" t="str">
            <v>TOSTE RODRIGUEZ</v>
          </cell>
          <cell r="F304">
            <v>43794</v>
          </cell>
          <cell r="G304">
            <v>79341000</v>
          </cell>
          <cell r="I304">
            <v>1335</v>
          </cell>
          <cell r="J304">
            <v>200.25</v>
          </cell>
          <cell r="L304" t="str">
            <v>servicio</v>
          </cell>
          <cell r="O304" t="str">
            <v>CONTRATACIÓN DEL SERVICIO DE PREPARACIÓN DE PUBLICACIONES PARA PRENSA Y DIFUSIÓN PUBLICITARIA EN REDES SOCIALES DE LA PROGRAMACIÓN DEL ORGANISMO AUTÓNOMO DE ACTIVIDADES MUSICALES, DURANTE EL MES DE NOVIEMBRE DE 2019.</v>
          </cell>
        </row>
        <row r="305">
          <cell r="A305">
            <v>2019049642</v>
          </cell>
          <cell r="C305" t="str">
            <v>11790132X</v>
          </cell>
          <cell r="D305" t="str">
            <v>PAVON VAZQUEZ</v>
          </cell>
          <cell r="F305">
            <v>43818</v>
          </cell>
          <cell r="G305">
            <v>39112000</v>
          </cell>
          <cell r="I305">
            <v>2166</v>
          </cell>
          <cell r="J305">
            <v>140.79</v>
          </cell>
          <cell r="L305" t="str">
            <v>suministro</v>
          </cell>
          <cell r="O305" t="str">
            <v>CONTRATACIÓN DEL SUMINISTRO DE SEIS (6) SILLAS ERGONÓMICAS BRIDGE 01, PARA EL USO DEL PERSONAL AL SERVICIO DEL ORGANISMO AUTÓNOMO DE ACTIVIDADES MUSICALES, EN SU OFICINA ADMINISTRATIVA SITA EN PLAZA SANTO DOMINGO S/N DE LA CIUDAD DE LA LAGUNA.</v>
          </cell>
        </row>
        <row r="306">
          <cell r="A306">
            <v>2019049656</v>
          </cell>
          <cell r="C306" t="str">
            <v>11790132X</v>
          </cell>
          <cell r="D306" t="str">
            <v>PAVON VAZQUEZ</v>
          </cell>
          <cell r="F306">
            <v>43789</v>
          </cell>
          <cell r="G306">
            <v>39112000</v>
          </cell>
          <cell r="I306">
            <v>5672</v>
          </cell>
          <cell r="J306">
            <v>368.68</v>
          </cell>
          <cell r="L306" t="str">
            <v>suministro</v>
          </cell>
          <cell r="O306" t="str">
            <v>CONTRATACIÓN DEL SUMINISTRO DE SESENTA Y CUATRO (64) SILLAS PARA LAS DEPENDENCIAS DE LA ESCUELA MUNICIPAL DE MÚSICA DE LA LAGUNA GUILLERMO GONZÁLEZ, NECESARIAS EN LA CELEBRACIÓN DE ACTOS Y EN LAS AULAS EN LAS QUE SE IMPARTE EL SERVICIO DE ENSEÑANZA MUSICAL DIRIGIDO AL ALUMNADO.</v>
          </cell>
        </row>
        <row r="307">
          <cell r="A307">
            <v>2019049662</v>
          </cell>
          <cell r="C307" t="str">
            <v>B76733955</v>
          </cell>
          <cell r="D307" t="str">
            <v>PANDR ALERTA MOVILES CANARIAS SL</v>
          </cell>
          <cell r="F307">
            <v>43790</v>
          </cell>
          <cell r="G307">
            <v>50312000</v>
          </cell>
          <cell r="I307">
            <v>383.35</v>
          </cell>
          <cell r="J307">
            <v>26.65</v>
          </cell>
          <cell r="L307" t="str">
            <v>servicio</v>
          </cell>
          <cell r="O307" t="str">
            <v>CONTRATACIÓN DEL SERVICIO DE REPARACIÓN DEL ORDENADOR IMAC A1311, CON N DE SERIE C02G9BH1DHJF, DE LA ESCUELA MUNICIPAL DE MÚSICA DE LA LAGUNA GUILLERMO GONZÁLEZ, NECESARIO PARA EL ADECUADO DESARROLLO DEL SERVICIO DE ENSEÑANZA MUSICAL QUE SE IMPARTE EN EL MENCIONADO CENTRO.</v>
          </cell>
        </row>
        <row r="308">
          <cell r="A308">
            <v>2019049667</v>
          </cell>
          <cell r="C308" t="str">
            <v>B38034815</v>
          </cell>
          <cell r="D308" t="str">
            <v>MUSICANARIAS, S.L.</v>
          </cell>
          <cell r="F308">
            <v>43790</v>
          </cell>
          <cell r="G308">
            <v>37300000</v>
          </cell>
          <cell r="I308">
            <v>172.97</v>
          </cell>
          <cell r="J308">
            <v>11.24</v>
          </cell>
          <cell r="L308" t="str">
            <v>suministro</v>
          </cell>
          <cell r="O308" t="str">
            <v>CONTRATACIÓN DEL SUMINISTRO DE DIVERSO MATERIAL AUXILIAR INSTRUMENTAL PARA EL AULA DE VIOLÍN DE LA ESCUELA MUNICIPAL DE MÚSICA DE LA LAGUNA GUILLERMO GONZÁLEZ, CONSISTENTE EN 18 CUERDAS Y 4 PACK DE RESINA PARA LA CONSERVACIÓN DE VIOLINES.</v>
          </cell>
        </row>
        <row r="309">
          <cell r="A309">
            <v>2019049778</v>
          </cell>
          <cell r="C309" t="str">
            <v>B38034815</v>
          </cell>
          <cell r="D309" t="str">
            <v>MUSICANARIAS, S.L.</v>
          </cell>
          <cell r="F309">
            <v>43790</v>
          </cell>
          <cell r="G309">
            <v>37311000</v>
          </cell>
          <cell r="I309">
            <v>1081.76</v>
          </cell>
          <cell r="J309">
            <v>70.31</v>
          </cell>
          <cell r="L309" t="str">
            <v>suministro</v>
          </cell>
          <cell r="O309" t="str">
            <v>CONTRATACIÓN DEL SUMINISTRO DE UN (1) TECLADO CLAVINOVA, MODELO YAMAHA CLP-625B PARA EL DEPARTAMENTO DE PIANO DE LA ESCUELA MUNICIPAL DE MÚSICA DE LA LAGUNA GUILLERMO GONZÁLEZ.</v>
          </cell>
        </row>
        <row r="310">
          <cell r="A310">
            <v>2019049781</v>
          </cell>
          <cell r="C310" t="str">
            <v>B76692375</v>
          </cell>
          <cell r="D310" t="str">
            <v>SEVEN MUSIC SLU</v>
          </cell>
          <cell r="F310">
            <v>43790</v>
          </cell>
          <cell r="G310">
            <v>32343000</v>
          </cell>
          <cell r="I310">
            <v>1224</v>
          </cell>
          <cell r="J310">
            <v>0</v>
          </cell>
          <cell r="L310" t="str">
            <v>suministro</v>
          </cell>
          <cell r="O310" t="str">
            <v>CONTRATACIÓN DEL SUMINISTRO DE DOS (2) AMPLIFICADORES DE SONIDO, MODELOS AMPEG PORTAFLEX, PARA EL DEPARTAMENTO MODERNO DE LA ESCUELA MUNICIPAL DE MÚSICA DE LA LAGUNA GUILLERMO GONZÁLEZ.</v>
          </cell>
        </row>
        <row r="311">
          <cell r="A311">
            <v>2019049784</v>
          </cell>
          <cell r="C311" t="str">
            <v>B38034815</v>
          </cell>
          <cell r="D311" t="str">
            <v>MUSICANARIAS, S.L.</v>
          </cell>
          <cell r="F311">
            <v>43790</v>
          </cell>
          <cell r="G311">
            <v>32343000</v>
          </cell>
          <cell r="I311">
            <v>2656.18</v>
          </cell>
          <cell r="J311">
            <v>172.65</v>
          </cell>
          <cell r="L311" t="str">
            <v>suministro</v>
          </cell>
          <cell r="O311" t="str">
            <v>CONTRATACIÓN DEL SUMINISTRO DE DOS (2) AMPLIFICADORES DE GUITARRA MODERNA, MODELOS FENDER 65 TWIN REVERB Y FENDER 65 PRINCETON REVERB, NECESARIOS EN EL DEPARTAMENTO MODERNO DE LA ESCUELA MUNICIPAL DE MÚSICA DE LA LAGUNA GUILLERMO GONZÁLEZ.</v>
          </cell>
        </row>
        <row r="312">
          <cell r="A312">
            <v>2019049786</v>
          </cell>
          <cell r="C312" t="str">
            <v>B76692375</v>
          </cell>
          <cell r="D312" t="str">
            <v>SEVEN MUSIC SLU</v>
          </cell>
          <cell r="F312">
            <v>43790</v>
          </cell>
          <cell r="G312">
            <v>32342400</v>
          </cell>
          <cell r="I312">
            <v>1800.4</v>
          </cell>
          <cell r="J312">
            <v>0</v>
          </cell>
          <cell r="L312" t="str">
            <v>suministro</v>
          </cell>
          <cell r="O312" t="str">
            <v>CONTRATACIÓN DEL SUMINISTRO DE DIVERSO MATERIAL DE AUDIO PARA LA ESCUELA MUNICIPAL DE MÚSICA DE LA LAGUNA GUILLERMO GONZÁLEZ, CONSISTENTE EN 2 SISTEMAS INALÁMBRICOS PARA INSTRUMENTOS MUSICALES, 2 AFINADORES, 2 PEDALES SUSTAIN DAMPER PARA TECLADOS ELÉCTRICOS, 5 AURICULARES, 1 MICRÓFONO, 5 PARES DE ALTAVOCES MACKIE MONITORES, 1 REMO Y 1 SOPORTE PARA CAJA SORDA, 1 PEDAL MOOER MULTIEFECTOS, 1 CADENA DE MÚSICA CON ALTAVOZ BLUETOOTH OBUS K4 USB SD Y 1 MICROCADENA PIONEER X-EM21V.</v>
          </cell>
        </row>
        <row r="313">
          <cell r="A313">
            <v>2019050246</v>
          </cell>
          <cell r="C313" t="str">
            <v>B76552603</v>
          </cell>
          <cell r="D313" t="str">
            <v>HOSPIMEDICA CANARIAS SL.</v>
          </cell>
          <cell r="F313">
            <v>43812</v>
          </cell>
          <cell r="G313">
            <v>33182100</v>
          </cell>
          <cell r="I313">
            <v>2300</v>
          </cell>
          <cell r="J313">
            <v>69</v>
          </cell>
          <cell r="L313" t="str">
            <v>servicio</v>
          </cell>
          <cell r="O313" t="str">
            <v>ADQUICIÓN DE UN DESFIBRILADOR SAMARITAN PAD 350P (CON DOS BATERÍAS-ELECTRODOS, UNA DE ELLAS PEDÍATRICA Y BOLSA DE TRANSPORTE) PARA EL TEATRO LEAL</v>
          </cell>
        </row>
        <row r="314">
          <cell r="A314">
            <v>2019050251</v>
          </cell>
          <cell r="C314" t="str">
            <v>B76552603</v>
          </cell>
          <cell r="D314" t="str">
            <v>HOSPIMEDICA CANARIAS SL.</v>
          </cell>
          <cell r="F314">
            <v>43812</v>
          </cell>
          <cell r="G314">
            <v>39141300</v>
          </cell>
          <cell r="I314">
            <v>390</v>
          </cell>
          <cell r="J314">
            <v>11.7</v>
          </cell>
          <cell r="L314" t="str">
            <v>suministro</v>
          </cell>
          <cell r="O314" t="str">
            <v>ADQUISICIÓN DE 2 VITRINAS AIVIA V2-100 PARA LA UBICACIÓN DEL DESFIBRILADOR SAMARITAN PAD 350P EN EL TEATRO LEAL</v>
          </cell>
        </row>
        <row r="315">
          <cell r="A315">
            <v>2019050303</v>
          </cell>
          <cell r="C315" t="str">
            <v>B76552603</v>
          </cell>
          <cell r="D315" t="str">
            <v>HOSPIMEDICA CANARIAS SL.</v>
          </cell>
          <cell r="F315">
            <v>43789</v>
          </cell>
          <cell r="G315">
            <v>39171000</v>
          </cell>
          <cell r="I315">
            <v>195</v>
          </cell>
          <cell r="J315">
            <v>5.85</v>
          </cell>
          <cell r="L315" t="str">
            <v>suministro</v>
          </cell>
          <cell r="O315" t="str">
            <v>CONTRATACIÓN DEL SUMINISTRO DE UNA VITRINA AIVIA V2-100 PARA LA INSTALACIÓN DE UN DESFIBRILADOR EN LA ESCUELA MUNICIPAL DE MÚSICA DE LA LAGUNA GUILLERMO GONZÁLEZ, CON ALARMA Y LUZ DE LED DE POSICIONAMIENTO.</v>
          </cell>
        </row>
        <row r="316">
          <cell r="A316">
            <v>2019050304</v>
          </cell>
          <cell r="C316" t="str">
            <v>B38034815</v>
          </cell>
          <cell r="D316" t="str">
            <v>MUSICANARIAS, S.L.</v>
          </cell>
          <cell r="F316">
            <v>43790</v>
          </cell>
          <cell r="G316">
            <v>50860000</v>
          </cell>
          <cell r="I316">
            <v>170.57</v>
          </cell>
          <cell r="J316">
            <v>11.09</v>
          </cell>
          <cell r="L316" t="str">
            <v>servicio</v>
          </cell>
          <cell r="O316" t="str">
            <v>CONTRATACIÓN DEL SERVICIO DE REPARACIÓN DE DOS TECLADOS ELÉCTRICOS DE LA ESCUELA MUNICIPAL DE MÚSICA DE LA LAGUNA GUILLERMO GONZÁLEZ, NECESARIO PARA EL ADECUADO FUNCIONAMIENTO DEL SERVICIO DE ENSEÑANZA MUSICAL QUE SE IMPARTE EN EL MENCIONADO CENTRO.</v>
          </cell>
        </row>
        <row r="317">
          <cell r="A317">
            <v>2019050305</v>
          </cell>
          <cell r="C317" t="str">
            <v>B38771580</v>
          </cell>
          <cell r="D317" t="str">
            <v>EMILIANO TALLER MUSICAL</v>
          </cell>
          <cell r="F317">
            <v>43790</v>
          </cell>
          <cell r="G317">
            <v>50860000</v>
          </cell>
          <cell r="I317">
            <v>720</v>
          </cell>
          <cell r="J317">
            <v>46.8</v>
          </cell>
          <cell r="L317" t="str">
            <v>servicio</v>
          </cell>
          <cell r="O317" t="str">
            <v>CONTRATACIÓN DEL SERVICIO DE REPARACIÓN DE DOS SAXOS ALTOS DE LA ESCUELA MUNICIPAL DE MÚSICA DE LA LAGUNA GUILLERMO GONZÁLEZ, NECESARIO PARA EL ADECUADO FUNCIONAMIENTO DEL SERVICIO DE ENSEÑANZA MUSICAL QUE SE IMPARTE EN EL MENCIONADO CENTRO.</v>
          </cell>
        </row>
        <row r="318">
          <cell r="A318">
            <v>2019050306</v>
          </cell>
          <cell r="C318" t="str">
            <v>B76550763</v>
          </cell>
          <cell r="D318" t="str">
            <v>PIANOFORTE TENERIFE, SLU</v>
          </cell>
          <cell r="F318">
            <v>43790</v>
          </cell>
          <cell r="G318">
            <v>50860000</v>
          </cell>
          <cell r="I318">
            <v>298</v>
          </cell>
          <cell r="J318">
            <v>0</v>
          </cell>
          <cell r="L318" t="str">
            <v>servicio</v>
          </cell>
          <cell r="O318" t="str">
            <v>CONTRATACIÓN DEL SERVICIO DE REPARACIÓN DE TRES VIOLONCHELOS DE LA ESCUELA MUNICIPAL DE MÚSICA DE LA LAGUNA GUILLERMO GONZÁLEZ, NECESARIO PARA EL ADECUADO FUNCIONAMIENTO DEL SERVICIO DE ENSEÑANZA MUSICAL QUE SE IMPARTE EN EL MENCIONADO CENTRO.</v>
          </cell>
        </row>
        <row r="319">
          <cell r="A319">
            <v>2019050307</v>
          </cell>
          <cell r="C319" t="str">
            <v>B38771580</v>
          </cell>
          <cell r="D319" t="str">
            <v>EMILIANO TALLER MUSICAL</v>
          </cell>
          <cell r="F319">
            <v>43790</v>
          </cell>
          <cell r="G319">
            <v>37300000</v>
          </cell>
          <cell r="I319">
            <v>194.3</v>
          </cell>
          <cell r="J319">
            <v>0</v>
          </cell>
          <cell r="L319" t="str">
            <v>suministro</v>
          </cell>
          <cell r="O319" t="str">
            <v>CONTRATACIÓN DEL SUMINISTRO DE DIVERSO MATERIAL AUXILIAR INSTRUMENTAL DESTINADO AL CUIDADO Y MANTENIMIENTO DE LOS INSTRUMENTOS DEL AULA DE SAXOFÓN DE LA ESCUELA MUNICIPAL DE MÚSICA DE LA LAGUNA GUILLERMO GONZÁLEZ, CONSISTENTE EN 10 PAÑOS, 1 CORREA DE AGARRE, 2 SPRAY LIMPIADORES DE BOQUILLA, 10 BOTES DE GRASA CORCHOS Y 18 COMPENSADORES.</v>
          </cell>
        </row>
        <row r="320">
          <cell r="A320">
            <v>2019052050</v>
          </cell>
          <cell r="C320" t="str">
            <v>B38835104</v>
          </cell>
          <cell r="D320" t="str">
            <v>BURKA TEATRO, S.L.</v>
          </cell>
          <cell r="F320">
            <v>43818</v>
          </cell>
          <cell r="G320">
            <v>92312120</v>
          </cell>
          <cell r="I320">
            <v>5500</v>
          </cell>
          <cell r="J320">
            <v>357.5</v>
          </cell>
          <cell r="L320" t="str">
            <v>servicio</v>
          </cell>
          <cell r="O320" t="str">
            <v>CACHÉ DE LA REPRESENTACIÓN DE PATIO DE ÓPERA, MEDIANTE 6 PASES, EL DÍA 16 DE NOVIEMBRE DE 2019, EN EL PATIO DEL PALACIO LERCARO DE LA CIUDAD DE LA LAGUNA, CON MOTIVO DE LA CELEBRACIÓN DE LA NOCHE EN BLANCO.</v>
          </cell>
        </row>
        <row r="321">
          <cell r="A321">
            <v>2019052083</v>
          </cell>
          <cell r="C321" t="str">
            <v>G76556554</v>
          </cell>
          <cell r="D321" t="str">
            <v>ASOCIACION PROPULSADA</v>
          </cell>
          <cell r="F321">
            <v>43818</v>
          </cell>
          <cell r="G321">
            <v>92312120</v>
          </cell>
          <cell r="I321">
            <v>3000</v>
          </cell>
          <cell r="J321">
            <v>195</v>
          </cell>
          <cell r="L321" t="str">
            <v>servicio</v>
          </cell>
          <cell r="O321" t="str">
            <v>CONTRATACIÓN DEL SERVICIO DE CACHÉ DE LOS GRUPOS MUSICALES ACTUANTES EN LA SÉPTIMA EDICIÓN DEL CONCURSO BANDA REVELACIÓN LALACORE, QUE TENDRÁ LUGAR EL DÍA 16 DE NOVIEMBRE DE 2019 EN LA AVENIDA EMBAJADOR ALBERTO DE ARMAS DE LA CIUDAD DE LA LAGUNA, CON MOTIVO DE LA CELEBRACIÓN DE LA NOCHE EN BLANCO.</v>
          </cell>
        </row>
        <row r="322">
          <cell r="A322">
            <v>2019054991</v>
          </cell>
          <cell r="C322" t="str">
            <v>78403306D</v>
          </cell>
          <cell r="D322" t="str">
            <v>BARRIOS GONZALEZ</v>
          </cell>
          <cell r="F322">
            <v>43809</v>
          </cell>
          <cell r="G322">
            <v>51313000</v>
          </cell>
          <cell r="I322">
            <v>1183.2</v>
          </cell>
          <cell r="J322">
            <v>76.91</v>
          </cell>
          <cell r="L322" t="str">
            <v>servicio</v>
          </cell>
          <cell r="O322" t="str">
            <v>SERVICIO DE ALQUILER Y MONTAJE NECESARIO PARA EL DESARROLLO DE LA ACTIVIDAD  GALA BENÉFICA DEL PARKINSON EL DÍA 12 DE OCTUBRE EN EL TEATRO LEAL</v>
          </cell>
        </row>
        <row r="323">
          <cell r="A323">
            <v>2019054992</v>
          </cell>
          <cell r="C323" t="str">
            <v>78403306D</v>
          </cell>
          <cell r="D323" t="str">
            <v>BARRIOS GONZALEZ</v>
          </cell>
          <cell r="F323">
            <v>43811</v>
          </cell>
          <cell r="G323">
            <v>51313000</v>
          </cell>
          <cell r="I323">
            <v>2466.59</v>
          </cell>
          <cell r="J323">
            <v>160.33000000000001</v>
          </cell>
          <cell r="L323" t="str">
            <v>servicio</v>
          </cell>
          <cell r="O323" t="str">
            <v>SERVICIO DE ALQUILER Y MONTAJE NECESARIO PARA EL DESARROLLO DE LA ACTIVIDAD LAS FUNCIONES DE DON JUAN TENORIO EL DÍA 27,314 DE OCTUBRE Y EL DÍA 1 DE NOVIEMBRE EN EL TEATRO LEAL</v>
          </cell>
        </row>
        <row r="324">
          <cell r="A324">
            <v>2019054995</v>
          </cell>
          <cell r="C324" t="str">
            <v>42937545H</v>
          </cell>
          <cell r="D324" t="str">
            <v>MORENO GARCIA</v>
          </cell>
          <cell r="F324">
            <v>43809</v>
          </cell>
          <cell r="G324">
            <v>51313000</v>
          </cell>
          <cell r="I324">
            <v>1826.8</v>
          </cell>
          <cell r="J324">
            <v>118.15</v>
          </cell>
          <cell r="L324" t="str">
            <v>servicio</v>
          </cell>
          <cell r="O324" t="str">
            <v>SERVICIO DE ALQUILER Y MONTAJE NECESARIO PARA EL DESARROLLO DE LA ACTIVIDAD FESTIVAL CAE -THE OPERAS LOCAS EN EL TEATRO LEAL EL DÍA 2 DE NOVIEMBRE</v>
          </cell>
        </row>
        <row r="325">
          <cell r="A325">
            <v>2019054996</v>
          </cell>
          <cell r="C325" t="str">
            <v>78403306D</v>
          </cell>
          <cell r="D325" t="str">
            <v>BARRIOS GONZALEZ</v>
          </cell>
          <cell r="F325">
            <v>43809</v>
          </cell>
          <cell r="G325">
            <v>51313000</v>
          </cell>
          <cell r="I325">
            <v>600.6</v>
          </cell>
          <cell r="J325">
            <v>39.04</v>
          </cell>
          <cell r="L325" t="str">
            <v>servicio</v>
          </cell>
          <cell r="O325" t="str">
            <v>SERVICIO DE AQUILER Y MONTAJE NECESARIO PARA EL DESARROLLO DE LA ACTIVIDAD MIERCÓLES EN EL LEAL CON LA ACTUACIÓN DE THE CONQUEROR PROJECT EL DÍA 6 DE NOVIEMBRE EN EL TEATRO LEAL</v>
          </cell>
        </row>
        <row r="326">
          <cell r="A326">
            <v>2019054997</v>
          </cell>
          <cell r="C326" t="str">
            <v>42937545H</v>
          </cell>
          <cell r="D326" t="str">
            <v>MORENO GARCIA</v>
          </cell>
          <cell r="F326">
            <v>43809</v>
          </cell>
          <cell r="G326">
            <v>51313000</v>
          </cell>
          <cell r="I326">
            <v>600.12</v>
          </cell>
          <cell r="J326">
            <v>39.01</v>
          </cell>
          <cell r="L326" t="str">
            <v>servicio</v>
          </cell>
          <cell r="O326" t="str">
            <v>SERVICIO DE ALQUILER Y MONTAJE NECESARIO PARA EL DESARROLLO DE LA ACTIVIDAD MUESTRA DE MARÍA GARCÍA DENTRO PROYECTO LEAL LAV EN EL TEATRO LEAL EL DÍA 8 DE NOVIEMBRE</v>
          </cell>
        </row>
        <row r="327">
          <cell r="A327">
            <v>2019054999</v>
          </cell>
          <cell r="C327" t="str">
            <v>B76763150</v>
          </cell>
          <cell r="D327" t="str">
            <v>OCIO Y EVENTOS CANARIAS S.L.U</v>
          </cell>
          <cell r="F327">
            <v>43815</v>
          </cell>
          <cell r="G327">
            <v>51313000</v>
          </cell>
          <cell r="I327">
            <v>1847.22</v>
          </cell>
          <cell r="J327">
            <v>120.07</v>
          </cell>
          <cell r="L327" t="str">
            <v>servicio</v>
          </cell>
          <cell r="O327" t="str">
            <v>SERVICIO DE ALQUILER Y MONTAJE NECESARIO PARA EL DESARROLLO DE LA ACTIVIDAD GALA BENÉFICA CON LA ACTUACIÓN DEL GRUPO TINTILLO EN DÍA 8 NOVIEMBRE EN EL TEATRO LEAL</v>
          </cell>
        </row>
        <row r="328">
          <cell r="A328">
            <v>2019055001</v>
          </cell>
          <cell r="C328" t="str">
            <v>42937545H</v>
          </cell>
          <cell r="D328" t="str">
            <v>MORENO GARCIA</v>
          </cell>
          <cell r="F328">
            <v>43811</v>
          </cell>
          <cell r="G328">
            <v>51313000</v>
          </cell>
          <cell r="I328">
            <v>1904.1</v>
          </cell>
          <cell r="J328">
            <v>123.77</v>
          </cell>
          <cell r="L328" t="str">
            <v>servicio</v>
          </cell>
          <cell r="O328" t="str">
            <v>SERVICIO DE ALQUILER Y MONTAJE NECESARIO PARA EL DESARROLLO DEL CONCIERTO DE RAFAEL BASURTO EL DÍA 13 DE NOVIEMBRE EN EL TEATRO LEAL</v>
          </cell>
        </row>
        <row r="329">
          <cell r="A329">
            <v>2019055004</v>
          </cell>
          <cell r="C329" t="str">
            <v>42937545H</v>
          </cell>
          <cell r="D329" t="str">
            <v>MORENO GARCIA</v>
          </cell>
          <cell r="F329">
            <v>43811</v>
          </cell>
          <cell r="G329">
            <v>51313000</v>
          </cell>
          <cell r="I329">
            <v>377.5</v>
          </cell>
          <cell r="J329">
            <v>24.54</v>
          </cell>
          <cell r="L329" t="str">
            <v>servicio</v>
          </cell>
          <cell r="O329" t="str">
            <v>SERVICIO DE ALQUILER Y MONTAJE NECESARIO PARA EL DESARROLLO DE LA ACTUACIÓN DIVAS DENTRO DEL PROGRAMA DE LA LBN LA LAGUNA EL DÍA 16 DE NOVIEMBRE EN EL TEATRO LEAL</v>
          </cell>
        </row>
        <row r="330">
          <cell r="A330">
            <v>2019055006</v>
          </cell>
          <cell r="C330" t="str">
            <v>78403306D</v>
          </cell>
          <cell r="D330" t="str">
            <v>BARRIOS GONZALEZ</v>
          </cell>
          <cell r="F330">
            <v>43811</v>
          </cell>
          <cell r="G330">
            <v>51313000</v>
          </cell>
          <cell r="I330">
            <v>1180.51</v>
          </cell>
          <cell r="J330">
            <v>76.73</v>
          </cell>
          <cell r="L330" t="str">
            <v>servicio</v>
          </cell>
          <cell r="O330" t="str">
            <v>SERVICIO DE ALQUILER DE MATERIAL TÉCNICO NECESARIO PARA EL DESARROLLO DE LA ACTUACIÓN DE BBDC+GERARDO NUÑEZ EL DÍA 20 DE NOVIEMBRE EN EL TEATRO LEAL</v>
          </cell>
        </row>
        <row r="331">
          <cell r="A331">
            <v>2019055007</v>
          </cell>
          <cell r="C331" t="str">
            <v>78403306D</v>
          </cell>
          <cell r="D331" t="str">
            <v>BARRIOS GONZALEZ</v>
          </cell>
          <cell r="F331">
            <v>43811</v>
          </cell>
          <cell r="G331">
            <v>51313000</v>
          </cell>
          <cell r="I331">
            <v>486.91</v>
          </cell>
          <cell r="J331">
            <v>31.65</v>
          </cell>
          <cell r="L331" t="str">
            <v>servicio</v>
          </cell>
          <cell r="O331" t="str">
            <v>SERVICIO DE ALQUILER DE MATERIAL TÉCNICO NECESARIO PARA EL DESARROLLO DEL CONCIERTO DE ISA SUSAL Y ROGELIO EL DÍA 21 DE NOVIEMBRE EN EL TEATRO LEAL</v>
          </cell>
        </row>
        <row r="332">
          <cell r="A332">
            <v>2019055009</v>
          </cell>
          <cell r="C332" t="str">
            <v>42937545H</v>
          </cell>
          <cell r="D332" t="str">
            <v>MORENO GARCIA</v>
          </cell>
          <cell r="F332">
            <v>43811</v>
          </cell>
          <cell r="G332">
            <v>51313000</v>
          </cell>
          <cell r="I332">
            <v>989</v>
          </cell>
          <cell r="J332">
            <v>64.290000000000006</v>
          </cell>
          <cell r="L332" t="str">
            <v>servicio</v>
          </cell>
          <cell r="O332" t="str">
            <v>SERVICIO DE ALQUILER Y MONTAJE NECESARIO PARA EL DESARROLLO DEL CONCIERTO DE BARRIOS ORQUESTADOS EN EL TEATRO LEAL EL DÍA 23 DE NOVIEMBRE</v>
          </cell>
        </row>
        <row r="333">
          <cell r="A333">
            <v>2019055011</v>
          </cell>
          <cell r="C333" t="str">
            <v>42937545H</v>
          </cell>
          <cell r="D333" t="str">
            <v>MORENO GARCIA</v>
          </cell>
          <cell r="F333">
            <v>43811</v>
          </cell>
          <cell r="G333">
            <v>51313000</v>
          </cell>
          <cell r="I333">
            <v>560</v>
          </cell>
          <cell r="J333">
            <v>36.4</v>
          </cell>
          <cell r="L333" t="str">
            <v>servicio</v>
          </cell>
          <cell r="O333" t="str">
            <v>SERVICIO DE ALQUILER Y MONTAJE NECESARIO PARA EL DESARROLLO DEL CONCIERTO LA VOIX HUMAINE -LIRICA DE BOLSILLO EN EL TEATRO LEAL EL DÍA 28 DE NOVIEMBRE</v>
          </cell>
        </row>
        <row r="334">
          <cell r="A334">
            <v>2019055012</v>
          </cell>
          <cell r="C334" t="str">
            <v>42937545H</v>
          </cell>
          <cell r="D334" t="str">
            <v>MORENO GARCIA</v>
          </cell>
          <cell r="F334">
            <v>43811</v>
          </cell>
          <cell r="G334">
            <v>51313000</v>
          </cell>
          <cell r="I334">
            <v>546.07000000000005</v>
          </cell>
          <cell r="J334">
            <v>35.49</v>
          </cell>
          <cell r="L334" t="str">
            <v>servicio</v>
          </cell>
          <cell r="O334" t="str">
            <v>SERVICIO DE ALQUILER Y MONTAJE NECESARIO PARA EL DESARROLLO DEL CONCIERTO GELSON GALVAN EL DÍA 29 DE NOVIEMBRE EN EL TEATRO LEAL</v>
          </cell>
        </row>
        <row r="335">
          <cell r="A335">
            <v>2019055016</v>
          </cell>
          <cell r="C335" t="str">
            <v>78403306D</v>
          </cell>
          <cell r="D335" t="str">
            <v>BARRIOS GONZALEZ</v>
          </cell>
          <cell r="F335">
            <v>43817</v>
          </cell>
          <cell r="G335">
            <v>51313000</v>
          </cell>
          <cell r="I335">
            <v>449.4</v>
          </cell>
          <cell r="J335">
            <v>29.21</v>
          </cell>
          <cell r="L335" t="str">
            <v>servicio</v>
          </cell>
          <cell r="O335" t="str">
            <v>SERVICIO DE ALQUILER Y MONTAJE NECESARIO PARA EL DESARROLLO DE LA ACTIVIDAD ALMA DE BOLEROS EL DÍA 30 DE NOVIEMBRE EN EL TEATRO LEAL</v>
          </cell>
        </row>
        <row r="336">
          <cell r="A336">
            <v>2019055064</v>
          </cell>
          <cell r="C336" t="str">
            <v>78403306D</v>
          </cell>
          <cell r="D336" t="str">
            <v>BARRIOS GONZALEZ</v>
          </cell>
          <cell r="F336">
            <v>43815</v>
          </cell>
          <cell r="G336">
            <v>51313000</v>
          </cell>
          <cell r="I336">
            <v>1965.91</v>
          </cell>
          <cell r="J336">
            <v>137.61000000000001</v>
          </cell>
          <cell r="L336" t="str">
            <v>servicio</v>
          </cell>
          <cell r="O336" t="str">
            <v>SERVICIO DE ALQUILER DE MATERIA TÉCNICO NECESARIO PARA EL DESARROLLO DE LA ACTIVIDAD GALA BENÉFICA DEL CANCER CON LA ACTUACIÓN ATLANTES Y TANGATOS EL DÍA 1 DE DICIEMBRE EN EL TEATRO LEAL</v>
          </cell>
        </row>
        <row r="337">
          <cell r="A337">
            <v>2019055066</v>
          </cell>
          <cell r="C337" t="str">
            <v>42937545H</v>
          </cell>
          <cell r="D337" t="str">
            <v>MORENO GARCIA</v>
          </cell>
          <cell r="F337">
            <v>43815</v>
          </cell>
          <cell r="G337">
            <v>51313000</v>
          </cell>
          <cell r="I337">
            <v>777.06</v>
          </cell>
          <cell r="J337">
            <v>50.51</v>
          </cell>
          <cell r="L337" t="str">
            <v>servicio</v>
          </cell>
          <cell r="O337" t="str">
            <v>SERVICIO DE ALQUILER Y MONTAJE TÉCNICO NECESARIO PARA EL DESARROLLO DEL CONCIERTO DE PAULA AND THE CATZZ EL DÍA 7 DE DICIEMBRE EN EL TEATRO LEAL</v>
          </cell>
        </row>
        <row r="338">
          <cell r="A338">
            <v>2019055068</v>
          </cell>
          <cell r="C338" t="str">
            <v>78403306D</v>
          </cell>
          <cell r="D338" t="str">
            <v>BARRIOS GONZALEZ</v>
          </cell>
          <cell r="F338">
            <v>43815</v>
          </cell>
          <cell r="G338">
            <v>51313000</v>
          </cell>
          <cell r="I338">
            <v>600.6</v>
          </cell>
          <cell r="J338">
            <v>39.04</v>
          </cell>
          <cell r="L338" t="str">
            <v>servicio</v>
          </cell>
          <cell r="O338" t="str">
            <v>SERVICIO DE ALQUILER Y MONTAJE TÉCNICO NECESARIO PARA EL DESARROLLO DE LA ACTIVIDAD MIERCOLES EN EL LEAL EL 11 DE DICIEMBRE</v>
          </cell>
        </row>
        <row r="339">
          <cell r="A339">
            <v>2019055069</v>
          </cell>
          <cell r="C339" t="str">
            <v>78403306D</v>
          </cell>
          <cell r="D339" t="str">
            <v>BARRIOS GONZALEZ</v>
          </cell>
          <cell r="F339">
            <v>43815</v>
          </cell>
          <cell r="G339">
            <v>51313000</v>
          </cell>
          <cell r="I339">
            <v>483.91</v>
          </cell>
          <cell r="J339">
            <v>31.45</v>
          </cell>
          <cell r="L339" t="str">
            <v>servicio</v>
          </cell>
          <cell r="O339" t="str">
            <v>SERVICIO DE ALQUILER DE MATERIAL TÉCNICO NECESARIO PARA EL DESARROLLO DE LA ACTIVIDAD FUNCION ALADIDIN EL DÍA 12 DE DICIEMBRE EN EL TEATRO LEAL</v>
          </cell>
        </row>
        <row r="340">
          <cell r="A340">
            <v>2019055071</v>
          </cell>
          <cell r="C340" t="str">
            <v>B76763150</v>
          </cell>
          <cell r="D340" t="str">
            <v>OCIO Y EVENTOS CANARIAS S.L.U</v>
          </cell>
          <cell r="F340">
            <v>43815</v>
          </cell>
          <cell r="G340">
            <v>51313000</v>
          </cell>
          <cell r="I340">
            <v>777.06</v>
          </cell>
          <cell r="J340">
            <v>50.51</v>
          </cell>
          <cell r="L340" t="str">
            <v>servicio</v>
          </cell>
          <cell r="O340" t="str">
            <v>SERVICIO DE ALQUILER Y MONTAJE TÉCNICO NECESARIO PARA EL DESARROLLO DE LA ACTIVIDAD ARISTOCRATS EN EL TEATRO LEAL EL DÍA 13 DE DICIEMBRE</v>
          </cell>
        </row>
        <row r="341">
          <cell r="A341">
            <v>2019055074</v>
          </cell>
          <cell r="C341" t="str">
            <v>42937545H</v>
          </cell>
          <cell r="D341" t="str">
            <v>MORENO GARCIA</v>
          </cell>
          <cell r="F341">
            <v>43815</v>
          </cell>
          <cell r="G341">
            <v>51313000</v>
          </cell>
          <cell r="I341">
            <v>2217.8000000000002</v>
          </cell>
          <cell r="J341">
            <v>144.16</v>
          </cell>
          <cell r="L341" t="str">
            <v>servicio</v>
          </cell>
          <cell r="O341" t="str">
            <v>SERVICIO DE ALQUILER Y MONTAJE TÉCNICO NECESARIO PARA EL DESARROLLO DE LA ACTIVIDAD EN-CANTADORA EN EL TEATRO LEAL EL DÍA 20 DE DICIEMBRE</v>
          </cell>
        </row>
        <row r="342">
          <cell r="A342">
            <v>2019055075</v>
          </cell>
          <cell r="C342" t="str">
            <v>78373359P</v>
          </cell>
          <cell r="D342" t="str">
            <v>PEREZ ZOMORA</v>
          </cell>
          <cell r="F342">
            <v>43815</v>
          </cell>
          <cell r="G342">
            <v>51313000</v>
          </cell>
          <cell r="I342">
            <v>530.05999999999995</v>
          </cell>
          <cell r="J342">
            <v>37.049999999999997</v>
          </cell>
          <cell r="L342" t="str">
            <v>servicio</v>
          </cell>
          <cell r="O342" t="str">
            <v>SERVICIO DE ALQUILER DE EQUIPOS DE SONIDO, ILUMINACIÓN Y SERVICIO TÉCNICO NECESARIO PARA EL DESARROLLO DE LA ACTIVIDAD FUNCION PIRATAS DE CARIBE EN EL TEATRO LEAL EL DÍA 21 DE DICIEMBRE</v>
          </cell>
        </row>
        <row r="343">
          <cell r="A343">
            <v>2019055081</v>
          </cell>
          <cell r="C343" t="str">
            <v>42937545H</v>
          </cell>
          <cell r="D343" t="str">
            <v>MORENO GARCIA</v>
          </cell>
          <cell r="F343">
            <v>43815</v>
          </cell>
          <cell r="G343">
            <v>51313000</v>
          </cell>
          <cell r="I343">
            <v>1248.3</v>
          </cell>
          <cell r="J343">
            <v>81.14</v>
          </cell>
          <cell r="L343" t="str">
            <v>servicio</v>
          </cell>
          <cell r="O343" t="str">
            <v>SERVICIO DE ALQUILER Y MONTAJE TÉCNICO NECESARIO PARA EL DESARROLLO DE LA ACTIVIDAD LAS VALKIRIAS EN EL TEATRO LEAL EL DÍA 22 DE DICIEMBRE</v>
          </cell>
        </row>
        <row r="344">
          <cell r="A344">
            <v>2019055082</v>
          </cell>
          <cell r="C344" t="str">
            <v>42937545H</v>
          </cell>
          <cell r="D344" t="str">
            <v>MORENO GARCIA</v>
          </cell>
          <cell r="F344">
            <v>43815</v>
          </cell>
          <cell r="G344">
            <v>51313000</v>
          </cell>
          <cell r="I344">
            <v>2588.6999999999998</v>
          </cell>
          <cell r="J344">
            <v>168.27</v>
          </cell>
          <cell r="L344" t="str">
            <v>servicio</v>
          </cell>
          <cell r="O344" t="str">
            <v>SERVICIO DE ALQUILER Y MONTAJE TÉCNICO NECESARIO PARA EL DESARROLLO DEL CONCIERTO DE BOLEROS SINFONICO EL DÍA 26 DE DICIEMBRE EN EL TEATRO LEAL</v>
          </cell>
        </row>
        <row r="345">
          <cell r="A345">
            <v>2019055215</v>
          </cell>
          <cell r="C345" t="str">
            <v>B76763150</v>
          </cell>
          <cell r="D345" t="str">
            <v>OCIO Y EVENTOS CANARIAS S.L.U</v>
          </cell>
          <cell r="F345">
            <v>43819</v>
          </cell>
          <cell r="G345">
            <v>51313000</v>
          </cell>
          <cell r="I345">
            <v>1285.4000000000001</v>
          </cell>
          <cell r="J345">
            <v>83.55</v>
          </cell>
          <cell r="L345" t="str">
            <v>servicio</v>
          </cell>
          <cell r="O345" t="str">
            <v>SERVICIO DE ALQUILER Y MONTAJE TÉCNICO NECESARIO PARA EL DESARROLLO DEL CONCIERTO DE TROVEROS DE ASIETA EL DÍA 28 DE DICIEMBRE EN EL TEATRO LEAL</v>
          </cell>
        </row>
        <row r="346">
          <cell r="A346">
            <v>2019055461</v>
          </cell>
          <cell r="C346" t="str">
            <v>43287803D</v>
          </cell>
          <cell r="D346" t="str">
            <v>AFONSO CALERO</v>
          </cell>
          <cell r="F346">
            <v>43809</v>
          </cell>
          <cell r="G346">
            <v>92312100</v>
          </cell>
          <cell r="I346">
            <v>890</v>
          </cell>
          <cell r="J346">
            <v>0</v>
          </cell>
          <cell r="L346" t="str">
            <v>servicio</v>
          </cell>
          <cell r="O346" t="str">
            <v>SERVICIO EN CONCEPTO DE CACHÉ POR EL ESPECTÁCULO BOLEROS SINFÓNICOS EL DÍA 26 DE DICIEMBRE EN EL TEATRO LEAL</v>
          </cell>
        </row>
        <row r="347">
          <cell r="A347">
            <v>2019056409</v>
          </cell>
          <cell r="C347" t="str">
            <v>B38722039</v>
          </cell>
          <cell r="D347" t="str">
            <v>STANDING CANARIAS SL</v>
          </cell>
          <cell r="F347">
            <v>43812</v>
          </cell>
          <cell r="G347">
            <v>79992000</v>
          </cell>
          <cell r="I347">
            <v>1736</v>
          </cell>
          <cell r="J347">
            <v>112.84</v>
          </cell>
          <cell r="L347" t="str">
            <v>servicio</v>
          </cell>
          <cell r="O347" t="str">
            <v>CONTRATACIÓN DEL SERVICIO DE ACOMODADORES NECESARIO PARA LA CELEBRACIÓN DEL ESPECTÁCULO DON JUAN TENORIO - ESCOLARES LOS DÍAS 28, 29 Y 30 DE OCTUBRE DE 2019 Y DON JUAN TENORIO EL DÍA 31 DE OCTUBRE DE 2019 EN EL TEATRO LEAL</v>
          </cell>
        </row>
        <row r="348">
          <cell r="A348">
            <v>2019056412</v>
          </cell>
          <cell r="C348" t="str">
            <v>43811387K</v>
          </cell>
          <cell r="D348" t="str">
            <v>LOPEZ MARRERO</v>
          </cell>
          <cell r="F348">
            <v>43812</v>
          </cell>
          <cell r="G348">
            <v>98396000</v>
          </cell>
          <cell r="I348">
            <v>170</v>
          </cell>
          <cell r="J348">
            <v>11.05</v>
          </cell>
          <cell r="L348" t="str">
            <v>servicio</v>
          </cell>
          <cell r="O348" t="str">
            <v>CONTRATACIÓN DEL SERVICIO DE AFINACIÓN DEL PIANO NECESARIO PARA LA CELEBRACIÓN DEL ESPECTÁCULO DON JUAN TENORIO EL DÍA 28 DE OCTUBRE DE 2019 EN EL TEATRO LEAL</v>
          </cell>
        </row>
        <row r="349">
          <cell r="A349">
            <v>2019056423</v>
          </cell>
          <cell r="C349" t="str">
            <v>B38735213</v>
          </cell>
          <cell r="D349" t="str">
            <v>GESTION DE SERVICIOS JUAN LUIS IZQUIERDO ZAMORA S.L.</v>
          </cell>
          <cell r="F349">
            <v>43812</v>
          </cell>
          <cell r="G349">
            <v>98392000</v>
          </cell>
          <cell r="I349">
            <v>780</v>
          </cell>
          <cell r="J349">
            <v>50.7</v>
          </cell>
          <cell r="L349" t="str">
            <v>servicio</v>
          </cell>
          <cell r="O349" t="str">
            <v>CONTRATACIÓN DEL SERVICIO DE TRASLADO DEL PIANO DE MEDIA COLA PARA EL CONCIERTO DEL CICLO LÍRICA DE BOLSILLO PASAJES DE IDA Y VUELTA EN LA SALA DE CÁMARA DEL TEATRO LEAL EL DÍA 24 DE OCTUBRE DE 2019</v>
          </cell>
        </row>
        <row r="350">
          <cell r="A350">
            <v>2019056429</v>
          </cell>
          <cell r="C350" t="str">
            <v>B38735213</v>
          </cell>
          <cell r="D350" t="str">
            <v>GESTION DE SERVICIOS JUAN LUIS IZQUIERDO ZAMORA S.L.</v>
          </cell>
          <cell r="F350">
            <v>43812</v>
          </cell>
          <cell r="G350">
            <v>98392000</v>
          </cell>
          <cell r="I350">
            <v>350</v>
          </cell>
          <cell r="J350">
            <v>22.75</v>
          </cell>
          <cell r="L350" t="str">
            <v>servicio</v>
          </cell>
          <cell r="O350" t="str">
            <v>CONTRATACIÓN DEL SERVICIO DE TRASLADO DEL CLAVE DESDE LA ESCUELA DE MÚSICA GUILLERMO GONZÁLEZ AL TEATRO LEAL EL DÍA 28 DE OCTUBRE DE 2019 CON MOTIVO DEL X ANIVERSARIO DE DON JUAN TENORIO</v>
          </cell>
        </row>
        <row r="351">
          <cell r="A351">
            <v>2019056434</v>
          </cell>
          <cell r="C351" t="str">
            <v>B38881785</v>
          </cell>
          <cell r="D351" t="str">
            <v>DML SUMINISTROS ESCENICOS, S.L.</v>
          </cell>
          <cell r="F351">
            <v>43812</v>
          </cell>
          <cell r="G351">
            <v>31651000</v>
          </cell>
          <cell r="I351">
            <v>131.01</v>
          </cell>
          <cell r="J351">
            <v>3.93</v>
          </cell>
          <cell r="L351" t="str">
            <v>suministro</v>
          </cell>
          <cell r="O351" t="str">
            <v>CONTRATACIÓN DEL SUMINISTRO DE 20 ROLLOS DE CINTA AISLANTE NEGRA DE 25 M Y64 ROLLOS DE CINTA GAFFTAC NEGRA DE 48MMX50 M NECESARIOS PARA EL DESARROLLO DE LOS ESPECTÁCULOS A CELEBRAR EN EL TEATRO LEAL</v>
          </cell>
        </row>
        <row r="352">
          <cell r="A352">
            <v>2019056437</v>
          </cell>
          <cell r="C352" t="str">
            <v>B35011675</v>
          </cell>
          <cell r="D352" t="str">
            <v>CAVAS CATALANAS SL</v>
          </cell>
          <cell r="F352">
            <v>43812</v>
          </cell>
          <cell r="G352">
            <v>39531000</v>
          </cell>
          <cell r="I352">
            <v>751.53</v>
          </cell>
          <cell r="J352">
            <v>22.55</v>
          </cell>
          <cell r="L352" t="str">
            <v>suministro</v>
          </cell>
          <cell r="O352" t="str">
            <v>CONTRATACIÓN DEL SUMINISTRO DE 2 ALFOMBRAS TEXTILES DE 115X180 Y 3 ALFOMBRAS TEXTILES DE 60X85 PERSONALIZADAS CON EL LOGO DEL TEATRO LEAL</v>
          </cell>
        </row>
        <row r="353">
          <cell r="A353">
            <v>2019056534</v>
          </cell>
          <cell r="C353" t="str">
            <v>G28029643</v>
          </cell>
          <cell r="D353" t="str">
            <v>SOCIEDAD GENERAL DE AUTORES Y EDITORES</v>
          </cell>
          <cell r="F353">
            <v>43812</v>
          </cell>
          <cell r="G353">
            <v>79121000</v>
          </cell>
          <cell r="I353">
            <v>2226.12</v>
          </cell>
          <cell r="J353">
            <v>144.69999999999999</v>
          </cell>
          <cell r="L353" t="str">
            <v>servicio</v>
          </cell>
          <cell r="O353" t="str">
            <v>DERECHOS DE AUTOR POR LA REALIZACIÓN DEL ESPECTÁCULO LA GOLONDRINA LOS DÍAS 31 DE MAYO Y 1 DE JUNIO DE 2019 EN EL TEATRO LEAL</v>
          </cell>
        </row>
        <row r="354">
          <cell r="A354">
            <v>2019056537</v>
          </cell>
          <cell r="C354" t="str">
            <v>G28029643</v>
          </cell>
          <cell r="D354" t="str">
            <v>SOCIEDAD GENERAL DE AUTORES Y EDITORES</v>
          </cell>
          <cell r="F354">
            <v>43812</v>
          </cell>
          <cell r="G354">
            <v>79121000</v>
          </cell>
          <cell r="I354">
            <v>117.67</v>
          </cell>
          <cell r="J354">
            <v>7.65</v>
          </cell>
          <cell r="L354" t="str">
            <v>servicio</v>
          </cell>
          <cell r="O354" t="str">
            <v>DERECHOS DE AUTOR POR LA REALIZACIÓN DEL ESPECTÁCULO ALCESTE EL DÍA 18 DE MAYO DE 2019 EN EL TEATRO LEAL</v>
          </cell>
        </row>
        <row r="355">
          <cell r="A355">
            <v>2019056538</v>
          </cell>
          <cell r="C355" t="str">
            <v>G28029643</v>
          </cell>
          <cell r="D355" t="str">
            <v>SOCIEDAD GENERAL DE AUTORES Y EDITORES</v>
          </cell>
          <cell r="F355">
            <v>43812</v>
          </cell>
          <cell r="G355">
            <v>79121000</v>
          </cell>
          <cell r="I355">
            <v>48.16</v>
          </cell>
          <cell r="J355">
            <v>3.13</v>
          </cell>
          <cell r="L355" t="str">
            <v>servicio</v>
          </cell>
          <cell r="O355" t="str">
            <v>DERECHOS DE AUTOR POR LA REALIZACIÓN DEL ESPECTÁCULO LUZ QUEBRADA EL DÍA 27 DE ABRIL DE 2019 EN EL TEATRO LEAL</v>
          </cell>
        </row>
        <row r="356">
          <cell r="A356">
            <v>2019056540</v>
          </cell>
          <cell r="C356" t="str">
            <v>G28029643</v>
          </cell>
          <cell r="D356" t="str">
            <v>SOCIEDAD GENERAL DE AUTORES Y EDITORES</v>
          </cell>
          <cell r="F356">
            <v>43812</v>
          </cell>
          <cell r="G356">
            <v>79121000</v>
          </cell>
          <cell r="I356">
            <v>152.91999999999999</v>
          </cell>
          <cell r="J356">
            <v>9.94</v>
          </cell>
          <cell r="L356" t="str">
            <v>servicio</v>
          </cell>
          <cell r="O356" t="str">
            <v>DERECHOS DE AUTOR POR LA REALIZACIÓN DEL ESPECTÁCULO BAILANDO CON CUENTOS EL DÍA 7 DE ABRIL DE 2019 EN EL TEATRO LEAL</v>
          </cell>
        </row>
        <row r="357">
          <cell r="A357">
            <v>2019056544</v>
          </cell>
          <cell r="C357" t="str">
            <v>G28029643</v>
          </cell>
          <cell r="D357" t="str">
            <v>SOCIEDAD GENERAL DE AUTORES Y EDITORES</v>
          </cell>
          <cell r="F357">
            <v>43812</v>
          </cell>
          <cell r="G357">
            <v>79121000</v>
          </cell>
          <cell r="I357">
            <v>17.48</v>
          </cell>
          <cell r="J357">
            <v>1.1399999999999999</v>
          </cell>
          <cell r="L357" t="str">
            <v>servicio</v>
          </cell>
          <cell r="O357" t="str">
            <v>DERECHOS DE AUTOR POR LA REALIZACIÓN DEL ESPECTÁCULO SIEMPRE EN ALGÚN LUGAR EL DÍA 21 DE MARZO DE 2019 EN EL TEATRO LEAL</v>
          </cell>
        </row>
        <row r="358">
          <cell r="A358">
            <v>2019056545</v>
          </cell>
          <cell r="C358" t="str">
            <v>G28029643</v>
          </cell>
          <cell r="D358" t="str">
            <v>SOCIEDAD GENERAL DE AUTORES Y EDITORES</v>
          </cell>
          <cell r="F358">
            <v>43812</v>
          </cell>
          <cell r="G358">
            <v>79121000</v>
          </cell>
          <cell r="I358">
            <v>75.05</v>
          </cell>
          <cell r="J358">
            <v>4.88</v>
          </cell>
          <cell r="L358" t="str">
            <v>servicio</v>
          </cell>
          <cell r="O358" t="str">
            <v>DERECHOS DE AUTOR POR LA REALIZACIÓN DEL ESPECTÁCULO BR2 EL DÍA 17 DE MARZO DE 2019 EN EL TEATRO LEAL</v>
          </cell>
        </row>
        <row r="359">
          <cell r="A359">
            <v>2019056548</v>
          </cell>
          <cell r="C359" t="str">
            <v>G28029643</v>
          </cell>
          <cell r="D359" t="str">
            <v>SOCIEDAD GENERAL DE AUTORES Y EDITORES</v>
          </cell>
          <cell r="F359">
            <v>43812</v>
          </cell>
          <cell r="G359">
            <v>79121000</v>
          </cell>
          <cell r="I359">
            <v>386.41</v>
          </cell>
          <cell r="J359">
            <v>25.12</v>
          </cell>
          <cell r="L359" t="str">
            <v>servicio</v>
          </cell>
          <cell r="O359" t="str">
            <v>DERECHOS DE AUTOR POR LA REALIZACIÓN DEL ESPECTÁCULO TERESINHA LANDEIRO EL DÍA 5 DE ABRIL DE 2019 EN EL TEATRO LEAL</v>
          </cell>
        </row>
        <row r="360">
          <cell r="A360">
            <v>2019056550</v>
          </cell>
          <cell r="C360" t="str">
            <v>G28029643</v>
          </cell>
          <cell r="D360" t="str">
            <v>SOCIEDAD GENERAL DE AUTORES Y EDITORES</v>
          </cell>
          <cell r="F360">
            <v>43812</v>
          </cell>
          <cell r="G360">
            <v>79121000</v>
          </cell>
          <cell r="I360">
            <v>549.07000000000005</v>
          </cell>
          <cell r="J360">
            <v>35.69</v>
          </cell>
          <cell r="L360" t="str">
            <v>servicio</v>
          </cell>
          <cell r="O360" t="str">
            <v>DERECHOS DE AUTOR POR LA REALIZACIÓN DEL ESPECTÁCULO TALLER CANARIO EL DÍA 10 DE MAYO DE 2019 EN EL TEATRO LEAL</v>
          </cell>
        </row>
        <row r="361">
          <cell r="A361">
            <v>2019056553</v>
          </cell>
          <cell r="C361" t="str">
            <v>G28029643</v>
          </cell>
          <cell r="D361" t="str">
            <v>SOCIEDAD GENERAL DE AUTORES Y EDITORES</v>
          </cell>
          <cell r="F361">
            <v>43812</v>
          </cell>
          <cell r="G361">
            <v>79121000</v>
          </cell>
          <cell r="I361">
            <v>208.85</v>
          </cell>
          <cell r="J361">
            <v>13.58</v>
          </cell>
          <cell r="L361" t="str">
            <v>servicio</v>
          </cell>
          <cell r="O361" t="str">
            <v>DERECHOS DE AUTOR POR LA REALIZACIÓN DEL ESPECTÁCULO LES FILLER DE ILLIGHADAD+FAJARDO EL DÍA 6 DE ABRIL DE 2019 EN EL TEATRO LEAL</v>
          </cell>
        </row>
        <row r="362">
          <cell r="A362">
            <v>2019056556</v>
          </cell>
          <cell r="C362" t="str">
            <v>G28029643</v>
          </cell>
          <cell r="D362" t="str">
            <v>SOCIEDAD GENERAL DE AUTORES Y EDITORES</v>
          </cell>
          <cell r="F362">
            <v>43812</v>
          </cell>
          <cell r="G362">
            <v>79121000</v>
          </cell>
          <cell r="I362">
            <v>729.5</v>
          </cell>
          <cell r="J362">
            <v>47.42</v>
          </cell>
          <cell r="L362" t="str">
            <v>servicio</v>
          </cell>
          <cell r="O362" t="str">
            <v>DERECHOS DE AUTOR POR LA REALIZACIÓN DEL ESPECTÁCULO JUAN PERRO EL DÍA 30 DE MARZO DE 2019 EN EL TEATRO LEAL</v>
          </cell>
        </row>
        <row r="363">
          <cell r="A363">
            <v>2019056557</v>
          </cell>
          <cell r="C363" t="str">
            <v>G28029643</v>
          </cell>
          <cell r="D363" t="str">
            <v>SOCIEDAD GENERAL DE AUTORES Y EDITORES</v>
          </cell>
          <cell r="F363">
            <v>43812</v>
          </cell>
          <cell r="G363">
            <v>79121000</v>
          </cell>
          <cell r="I363">
            <v>218.62</v>
          </cell>
          <cell r="J363">
            <v>14.21</v>
          </cell>
          <cell r="L363" t="str">
            <v>servicio</v>
          </cell>
          <cell r="O363" t="str">
            <v>DERECHOS DE AUTOR POR LA REALIZACIÓN DEL ESPECTÁCULO FRAN BARAJA EL DÍA 16 DE MAYO DE 2019 EN EL TEATRO LEAL</v>
          </cell>
        </row>
        <row r="364">
          <cell r="A364">
            <v>2019056558</v>
          </cell>
          <cell r="C364" t="str">
            <v>G28029643</v>
          </cell>
          <cell r="D364" t="str">
            <v>SOCIEDAD GENERAL DE AUTORES Y EDITORES</v>
          </cell>
          <cell r="F364">
            <v>43812</v>
          </cell>
          <cell r="G364">
            <v>79121000</v>
          </cell>
          <cell r="I364">
            <v>54.95</v>
          </cell>
          <cell r="J364">
            <v>3.57</v>
          </cell>
          <cell r="L364" t="str">
            <v>servicio</v>
          </cell>
          <cell r="O364" t="str">
            <v>DERECHOS DE AUTOR POR LA REALIZACIÓN DEL ESPECTÁCULO ARIZONA EL DÍA 24 DE MAYO DE 2019 EN EL TEATRO LEAL</v>
          </cell>
        </row>
        <row r="365">
          <cell r="A365">
            <v>2019056561</v>
          </cell>
          <cell r="C365" t="str">
            <v>G28029643</v>
          </cell>
          <cell r="D365" t="str">
            <v>SOCIEDAD GENERAL DE AUTORES Y EDITORES</v>
          </cell>
          <cell r="F365">
            <v>43812</v>
          </cell>
          <cell r="G365">
            <v>79121000</v>
          </cell>
          <cell r="I365">
            <v>395.67</v>
          </cell>
          <cell r="J365">
            <v>25.72</v>
          </cell>
          <cell r="L365" t="str">
            <v>servicio</v>
          </cell>
          <cell r="O365" t="str">
            <v>DERECHOS DE AUTOR POR LA REALIZACIÓN DEL ESPECTÁCULO 7 AÑOS EL DÍA 13 DE ABRIL DE 2019 EN EL TEATRO LEAL</v>
          </cell>
        </row>
        <row r="366">
          <cell r="A366">
            <v>2019056588</v>
          </cell>
          <cell r="C366" t="str">
            <v>B38722039</v>
          </cell>
          <cell r="D366" t="str">
            <v>STANDING CANARIAS SL</v>
          </cell>
          <cell r="F366">
            <v>43812</v>
          </cell>
          <cell r="G366">
            <v>79992000</v>
          </cell>
          <cell r="I366">
            <v>434</v>
          </cell>
          <cell r="J366">
            <v>28.21</v>
          </cell>
          <cell r="L366" t="str">
            <v>servicio</v>
          </cell>
          <cell r="O366" t="str">
            <v>CONTRATACIÓN DEL SERVICIO DE ACOMODADORES NECESARIO PARA LA REALIZACIÓN DEL ESPECTÁCULO DON JUAN TENORIO EL DÍA 1 DE NOVIEMBRE DE 2019 EN EL TEATRO LEAL</v>
          </cell>
        </row>
        <row r="367">
          <cell r="A367">
            <v>2019056589</v>
          </cell>
          <cell r="C367" t="str">
            <v>B38722039</v>
          </cell>
          <cell r="D367" t="str">
            <v>STANDING CANARIAS SL</v>
          </cell>
          <cell r="F367">
            <v>43812</v>
          </cell>
          <cell r="G367">
            <v>79992000</v>
          </cell>
          <cell r="I367">
            <v>434</v>
          </cell>
          <cell r="J367">
            <v>28.21</v>
          </cell>
          <cell r="L367" t="str">
            <v>servicio</v>
          </cell>
          <cell r="O367" t="str">
            <v>CONTRATACIÓN DEL SERVICIO DE ACOMODADORES NECESARIO PARA LA REALIZACIÓN DEL ESPECTÁCULO THE OPERA LOCOS EL DÍA 2 DE NOVIEMBRE DE 2019 EN EL TEATRO LEAL</v>
          </cell>
        </row>
        <row r="368">
          <cell r="A368">
            <v>2019056592</v>
          </cell>
          <cell r="C368" t="str">
            <v>B38722039</v>
          </cell>
          <cell r="D368" t="str">
            <v>STANDING CANARIAS SL</v>
          </cell>
          <cell r="F368">
            <v>43815</v>
          </cell>
          <cell r="G368">
            <v>79992000</v>
          </cell>
          <cell r="I368">
            <v>434</v>
          </cell>
          <cell r="J368">
            <v>28.21</v>
          </cell>
          <cell r="L368" t="str">
            <v>servicio</v>
          </cell>
          <cell r="O368" t="str">
            <v>CONTRATACIÓN DEL SERVICIO DE ACOMODADORES NECESARIO PARA LA REALIZACIÓN DEL ESPECTÁCULO LUDO CIRCUS SHOW - TELÓN EL DÍA 3 DE NOVIEMBRE DE 2019 EN EL TEATRO LEAL</v>
          </cell>
        </row>
        <row r="369">
          <cell r="A369">
            <v>2019056595</v>
          </cell>
          <cell r="C369" t="str">
            <v>B38722039</v>
          </cell>
          <cell r="D369" t="str">
            <v>STANDING CANARIAS SL</v>
          </cell>
          <cell r="F369">
            <v>43818</v>
          </cell>
          <cell r="G369">
            <v>79992000</v>
          </cell>
          <cell r="I369">
            <v>476.46</v>
          </cell>
          <cell r="J369">
            <v>30.97</v>
          </cell>
          <cell r="L369" t="str">
            <v>servicio</v>
          </cell>
          <cell r="O369" t="str">
            <v>CONTRATACIÓN DEL SERVICIO DE ACOMODADORES NECESARIO PARA LA REALIZACIÓN DEL ESPECTÁCULO MIÉRCOLES EN EL LEAL EL DÍA 6 DE NOVIEMBRE DE 2019 EN EL TEATRO LEAL</v>
          </cell>
        </row>
        <row r="370">
          <cell r="A370">
            <v>2019056603</v>
          </cell>
          <cell r="C370" t="str">
            <v>B38722039</v>
          </cell>
          <cell r="D370" t="str">
            <v>STANDING CANARIAS SL</v>
          </cell>
          <cell r="F370">
            <v>43818</v>
          </cell>
          <cell r="G370">
            <v>79992000</v>
          </cell>
          <cell r="I370">
            <v>496</v>
          </cell>
          <cell r="J370">
            <v>32.24</v>
          </cell>
          <cell r="L370" t="str">
            <v>servicio</v>
          </cell>
          <cell r="O370" t="str">
            <v>CONTRATACIÓN DEL SERVICIO DE ACOMODADORES NECESARIO PARA LA REALIZACIÓN DEL ESPECTÁCULO FESTIVAL ACHAMÁN EL DÍA 9 DE NOVIEMBRE DE 2019 EN EL TEATRO LEAL</v>
          </cell>
        </row>
        <row r="371">
          <cell r="A371">
            <v>2019056610</v>
          </cell>
          <cell r="C371" t="str">
            <v>B38722039</v>
          </cell>
          <cell r="D371" t="str">
            <v>STANDING CANARIAS SL</v>
          </cell>
          <cell r="F371">
            <v>43816</v>
          </cell>
          <cell r="G371">
            <v>79992000</v>
          </cell>
          <cell r="I371">
            <v>548</v>
          </cell>
          <cell r="J371">
            <v>35.619999999999997</v>
          </cell>
          <cell r="L371" t="str">
            <v>servicio</v>
          </cell>
          <cell r="O371" t="str">
            <v>CONTRATACIÓN DEL SERVICIO DE ACOMODADORES NECESARIO PARA LA REALIZACIÓN DEL ESPECTÁCULO CLOSE ENOUGH - TELÓN EL DÍA 10 DE NOVIEMBRE DE 2019 EN EL TEATRO LEAL</v>
          </cell>
        </row>
        <row r="372">
          <cell r="A372">
            <v>2019056630</v>
          </cell>
          <cell r="C372" t="str">
            <v>B38722039</v>
          </cell>
          <cell r="D372" t="str">
            <v>STANDING CANARIAS SL</v>
          </cell>
          <cell r="F372">
            <v>43816</v>
          </cell>
          <cell r="G372">
            <v>79992000</v>
          </cell>
          <cell r="I372">
            <v>705</v>
          </cell>
          <cell r="J372">
            <v>45.83</v>
          </cell>
          <cell r="L372" t="str">
            <v>servicio</v>
          </cell>
          <cell r="O372" t="str">
            <v>CONTRATACIÓN DEL SERVICIO DE ACOMODADORES NECESARIO PARA LA REALIZACIÓN DEL ESPECTÁCULO LOS PANCHOS EL DÍA 13 DE NOVIEMBRE DE 2019 EN EL TEATRO LEAL</v>
          </cell>
        </row>
        <row r="373">
          <cell r="A373">
            <v>2019056631</v>
          </cell>
          <cell r="C373" t="str">
            <v>B38722039</v>
          </cell>
          <cell r="D373" t="str">
            <v>STANDING CANARIAS SL</v>
          </cell>
          <cell r="F373">
            <v>43816</v>
          </cell>
          <cell r="G373">
            <v>79992000</v>
          </cell>
          <cell r="I373">
            <v>124</v>
          </cell>
          <cell r="J373">
            <v>8.06</v>
          </cell>
          <cell r="L373" t="str">
            <v>servicio</v>
          </cell>
          <cell r="O373" t="str">
            <v>CONTRATACIÓN DEL SERVICIO DE ACOMODADORES NECESARIO PARA LA REALIZACIÓN DEL ESPECTÁCULO MUESTRA MARÍA GARCÍA EL DÍA 8 DE NOVIEMBRE DE 2019 EN EL TEATRO LEAL</v>
          </cell>
        </row>
        <row r="374">
          <cell r="A374">
            <v>2019056638</v>
          </cell>
          <cell r="C374" t="str">
            <v>41999493K</v>
          </cell>
          <cell r="D374" t="str">
            <v>AFONSO CORONA</v>
          </cell>
          <cell r="F374">
            <v>43816</v>
          </cell>
          <cell r="G374">
            <v>79992000</v>
          </cell>
          <cell r="I374">
            <v>14999</v>
          </cell>
          <cell r="J374">
            <v>974.94</v>
          </cell>
          <cell r="L374" t="str">
            <v>servicio</v>
          </cell>
          <cell r="O374" t="str">
            <v>CONTRATACIÓN DEL SERVICIO DE ACOMODADORES Y JEFE DE SALA PARA LOS ACTOS A DESARROLLAR EN EL TEATRO LEAL DURANTE EL AÑO 2019</v>
          </cell>
        </row>
        <row r="375">
          <cell r="A375">
            <v>2019056645</v>
          </cell>
          <cell r="C375" t="str">
            <v>B76552603</v>
          </cell>
          <cell r="D375" t="str">
            <v>HOSPIMEDICA CANARIAS SL.</v>
          </cell>
          <cell r="F375">
            <v>43819</v>
          </cell>
          <cell r="G375">
            <v>33182100</v>
          </cell>
          <cell r="I375">
            <v>1150</v>
          </cell>
          <cell r="J375">
            <v>34.5</v>
          </cell>
          <cell r="L375" t="str">
            <v>suministro</v>
          </cell>
          <cell r="O375" t="str">
            <v>ADQUISICIÓN DE UN (1) DESFIBRILADOR SAMARITAN PAD 350 P, CON DOS BATERÍAS - ELECTRODOS, UNA DE ELLAS PEDIÁTRICA Y BOLSA DE TRANSPORTE, CON INCORPORACIÓN DE KIT DE RCP, PARA SU UBICACIÓN EN LA OFICINA ADMINISTRATIVA DEL ORGANISMO AUTÓNOMO DE ACTIVIDADES MUSICALES.</v>
          </cell>
        </row>
        <row r="376">
          <cell r="A376">
            <v>2019056669</v>
          </cell>
          <cell r="C376" t="str">
            <v>B76586544</v>
          </cell>
          <cell r="D376" t="str">
            <v>SERVIMAXIMO 2009 S.L.</v>
          </cell>
          <cell r="F376">
            <v>43818</v>
          </cell>
          <cell r="G376">
            <v>79710000</v>
          </cell>
          <cell r="I376">
            <v>88.8</v>
          </cell>
          <cell r="J376">
            <v>5.77</v>
          </cell>
          <cell r="L376" t="str">
            <v>servicio</v>
          </cell>
          <cell r="O376" t="str">
            <v>CONTRATACIÓN DE SERVICIOS EXTRAORDINARIOS DE CONTROL DE ACCESOS E INFORMACIÓN EN LA ESCUELA MUNICIPAL DE MÚSICA DE LA LAGUNA GUILLERMO GONZÁLEZ, LOS DÍAS 16 Y 30 DE NOVIEMBRE DE 2019, SÁBADO, EN HORARIO DE 10:00 A 14:00 HORAS, CON MOTIVO DE LOS ENSAYOS DEL ALUMNADO DEL CENTRO PARA LOS CONCIERTOS DE NAVIDAD.</v>
          </cell>
        </row>
        <row r="377">
          <cell r="A377">
            <v>2019056670</v>
          </cell>
          <cell r="C377" t="str">
            <v>43811387K</v>
          </cell>
          <cell r="D377" t="str">
            <v>LOPEZ MARRERO</v>
          </cell>
          <cell r="F377">
            <v>43816</v>
          </cell>
          <cell r="G377">
            <v>98396000</v>
          </cell>
          <cell r="I377">
            <v>170</v>
          </cell>
          <cell r="J377">
            <v>11.05</v>
          </cell>
          <cell r="L377" t="str">
            <v>servicio</v>
          </cell>
          <cell r="O377" t="str">
            <v>CONTRATACIÓN DEL SERVICIO DE AFINACIÓN DEL PIANO PARA EL ESPECTÁCULO MARTIRIO Y CHANO DOMÍNGUEZ EL DÍA 7 DE NOVIEMBRE DE 2019 EN EL TEATRO LEAL</v>
          </cell>
        </row>
        <row r="378">
          <cell r="A378">
            <v>2019056672</v>
          </cell>
          <cell r="C378" t="str">
            <v>43811387K</v>
          </cell>
          <cell r="D378" t="str">
            <v>LOPEZ MARRERO</v>
          </cell>
          <cell r="F378">
            <v>43817</v>
          </cell>
          <cell r="G378">
            <v>98396000</v>
          </cell>
          <cell r="I378">
            <v>170</v>
          </cell>
          <cell r="J378">
            <v>11.05</v>
          </cell>
          <cell r="L378" t="str">
            <v>servicio</v>
          </cell>
          <cell r="O378" t="str">
            <v>CONTRATACIÓN DEL SERVICIO DE AFINACIÓN DEL PIANO PARA EL ESPECTÁCULO GERARDO NÚÑEZ FLAMENCO BIG BAND DE CANARIAS EL DÍA 20 DE NOVIEMBRE DE 2019 EN EL TEATRO LEAL</v>
          </cell>
        </row>
        <row r="379">
          <cell r="A379">
            <v>2019056673</v>
          </cell>
          <cell r="C379" t="str">
            <v>43811387K</v>
          </cell>
          <cell r="D379" t="str">
            <v>LOPEZ MARRERO</v>
          </cell>
          <cell r="F379">
            <v>43817</v>
          </cell>
          <cell r="G379">
            <v>98396000</v>
          </cell>
          <cell r="I379">
            <v>170</v>
          </cell>
          <cell r="J379">
            <v>11.05</v>
          </cell>
          <cell r="L379" t="str">
            <v>servicio</v>
          </cell>
          <cell r="O379" t="str">
            <v>CONTRATACIÓN DEL SERVICIO DE AFINACIÓN DEL PIANO PARA EL ESPECTÁCULO LÍRICA EN LOS BOLSILLOS EL DÍA 28 DE NOVIEMBRE DE 2019 EN EL TEATRO LEAL</v>
          </cell>
        </row>
        <row r="380">
          <cell r="A380">
            <v>2019056675</v>
          </cell>
          <cell r="C380" t="str">
            <v>43811387K</v>
          </cell>
          <cell r="D380" t="str">
            <v>LOPEZ MARRERO</v>
          </cell>
          <cell r="F380">
            <v>43817</v>
          </cell>
          <cell r="G380">
            <v>98396000</v>
          </cell>
          <cell r="I380">
            <v>170</v>
          </cell>
          <cell r="J380">
            <v>11.05</v>
          </cell>
          <cell r="L380" t="str">
            <v>servicio</v>
          </cell>
          <cell r="O380" t="str">
            <v>CONTRATACIÓN DEL SERVICIO DE AFINACIÓN DEL PIANO PARA EL ESPECTÁCULO BOLEROS SINFÓNICOS EL DÍA 26 DE DICIEMBRE DE 2019 EN EL TEATRO LEAL</v>
          </cell>
        </row>
        <row r="381">
          <cell r="A381">
            <v>2019056679</v>
          </cell>
          <cell r="C381" t="str">
            <v>43811387K</v>
          </cell>
          <cell r="D381" t="str">
            <v>LOPEZ MARRERO</v>
          </cell>
          <cell r="F381">
            <v>43817</v>
          </cell>
          <cell r="G381">
            <v>98396000</v>
          </cell>
          <cell r="I381">
            <v>170</v>
          </cell>
          <cell r="J381">
            <v>11.05</v>
          </cell>
          <cell r="L381" t="str">
            <v>servicio</v>
          </cell>
          <cell r="O381" t="str">
            <v>CONTRATACIÓN DEL SERVICIO DE AFINACIÓN DEL PIANO PARA EL ESPECTÁCULO PAULA AND THE CATZZ EL DÍA 7 DE DICIEMBRE DE 2019 EN EL TEATRO LEAL</v>
          </cell>
        </row>
        <row r="382">
          <cell r="A382">
            <v>2019056680</v>
          </cell>
          <cell r="C382" t="str">
            <v>B38597142</v>
          </cell>
          <cell r="D382" t="str">
            <v>ARTESANÍA TEXTIL CANARIAS</v>
          </cell>
          <cell r="F382">
            <v>43811</v>
          </cell>
          <cell r="G382">
            <v>18100000</v>
          </cell>
          <cell r="I382">
            <v>454.68</v>
          </cell>
          <cell r="J382">
            <v>0</v>
          </cell>
          <cell r="L382" t="str">
            <v>suministro</v>
          </cell>
          <cell r="O382" t="str">
            <v>CONTRATACIÓN DEL SUMINISTRO DE 36 SUDADERAS BÁSICAS JHK, EN COLOR AZUL CELESTE, PARA LA INSERCIÓN DEL LOGO CORPORATIVO Y DENOMINACIÓN DEL ORGANISMO AUTÓNOMO DE ACTIVIDADES MUSICALES, CON LA FINALIDAD DE EXHIBIRLOS EN ACTOS Y EVENTOS MUSICALES QUE TENGAN LUGAR EN EL MUNICIPIO DE LA LAGUNA.</v>
          </cell>
        </row>
        <row r="383">
          <cell r="A383">
            <v>2019056689</v>
          </cell>
          <cell r="C383" t="str">
            <v>A38434411</v>
          </cell>
          <cell r="D383" t="str">
            <v>ALTALAY 7 SA</v>
          </cell>
          <cell r="F383">
            <v>43817</v>
          </cell>
          <cell r="G383">
            <v>98341000</v>
          </cell>
          <cell r="I383">
            <v>364.32</v>
          </cell>
          <cell r="J383">
            <v>23.68</v>
          </cell>
          <cell r="L383" t="str">
            <v>servicio</v>
          </cell>
          <cell r="O383" t="str">
            <v>CONTRATACIÓN DEL SERVICIO DE ALOJAMIENTO PARA LOS PARTICIPANTES EN EL ESPECTÁCULO PASAJES DE VIDA Y VUELTA LOS DÍAS DEL 23 AL 25 DE OCTUBRE DE 2019 EN EL TEATRO LEAL</v>
          </cell>
        </row>
        <row r="384">
          <cell r="A384">
            <v>2019056691</v>
          </cell>
          <cell r="C384" t="str">
            <v>A38434411</v>
          </cell>
          <cell r="D384" t="str">
            <v>ALTALAY 7 SA</v>
          </cell>
          <cell r="F384">
            <v>43819</v>
          </cell>
          <cell r="G384">
            <v>98341000</v>
          </cell>
          <cell r="I384">
            <v>444.14</v>
          </cell>
          <cell r="J384">
            <v>28.86</v>
          </cell>
          <cell r="L384" t="str">
            <v>servicio</v>
          </cell>
          <cell r="O384" t="str">
            <v>CONTRATACIÓN DEL SERVICIO DE ALOJAMIENTO PARA LOS PARTICIPANTES EN EL ESPECTÁCULO CONCIERTO DE CRISTINA RAMOS EL DÍA 14 DE DICIEMBRE DE 2019 EN EL TEATRO LEAL</v>
          </cell>
        </row>
        <row r="385">
          <cell r="A385">
            <v>2019056692</v>
          </cell>
          <cell r="C385" t="str">
            <v>B38460358</v>
          </cell>
          <cell r="D385" t="str">
            <v>HOTEL TABURIENTE S.L.</v>
          </cell>
          <cell r="F385">
            <v>43819</v>
          </cell>
          <cell r="G385">
            <v>98341000</v>
          </cell>
          <cell r="I385">
            <v>401.41</v>
          </cell>
          <cell r="J385">
            <v>26.09</v>
          </cell>
          <cell r="L385" t="str">
            <v>servicio</v>
          </cell>
          <cell r="O385" t="str">
            <v>CONTRATACIÓN DEL SERVICIO DE ALOJAMIENTO PARA LOS PARTICIPANTES EN EL ESPECTÁCULO PAULA AND THE CATZZ EL DÍA 7 DE DICIEMBRE DE 2019 EN EL TEATRO LEAL</v>
          </cell>
        </row>
        <row r="386">
          <cell r="A386">
            <v>2019056697</v>
          </cell>
          <cell r="C386" t="str">
            <v>B76586544</v>
          </cell>
          <cell r="D386" t="str">
            <v>SERVIMAXIMO 2009 S.L.</v>
          </cell>
          <cell r="F386">
            <v>43818</v>
          </cell>
          <cell r="G386">
            <v>79710000</v>
          </cell>
          <cell r="I386">
            <v>2424.5</v>
          </cell>
          <cell r="J386">
            <v>157.59</v>
          </cell>
          <cell r="L386" t="str">
            <v>servicio</v>
          </cell>
          <cell r="O386" t="str">
            <v>CONTRATACIÓN DEL SERVICIO DE CONTROL DE ACCESOS E INFORMACIÓN NECESARIO PARA LOS ESPECTÁCULOS DEL MES DE NOVIEMBRE DE 2019 EN EL TEATRO LEAL 1</v>
          </cell>
        </row>
        <row r="387">
          <cell r="A387">
            <v>2019056699</v>
          </cell>
          <cell r="C387" t="str">
            <v>B76586544</v>
          </cell>
          <cell r="D387" t="str">
            <v>SERVIMAXIMO 2009 S.L.</v>
          </cell>
          <cell r="F387">
            <v>43818</v>
          </cell>
          <cell r="G387">
            <v>79710000</v>
          </cell>
          <cell r="I387">
            <v>1092</v>
          </cell>
          <cell r="J387">
            <v>70.98</v>
          </cell>
          <cell r="L387" t="str">
            <v>servicio</v>
          </cell>
          <cell r="O387" t="str">
            <v>CONTRATACIÓN DEL SERVICIO DE CONTROL DE ACCESOS E INFORMACIÓN NECESARIO PARA LOS ESPECTÁCULOS DEL MES DE NOVIEMBRE DE 2019 EN EL TEATRO LEAL 2</v>
          </cell>
        </row>
        <row r="388">
          <cell r="A388">
            <v>2019056702</v>
          </cell>
          <cell r="C388" t="str">
            <v>B76586544</v>
          </cell>
          <cell r="D388" t="str">
            <v>SERVIMAXIMO 2009 S.L.</v>
          </cell>
          <cell r="F388">
            <v>43818</v>
          </cell>
          <cell r="G388">
            <v>79710000</v>
          </cell>
          <cell r="I388">
            <v>91</v>
          </cell>
          <cell r="J388">
            <v>5.92</v>
          </cell>
          <cell r="L388" t="str">
            <v>servicio</v>
          </cell>
          <cell r="O388" t="str">
            <v>CONTRATACIÓN DEL SERVICIO DE CONTROL DE ACCESOS E INFORMACIÓN NECESARIO PARA EL ESPECTÁCULO LA NOCHE EN BLANCO EL DÍA 16 DE NOVIEMBRE DE 2019 EN EL TEATRO LEAL</v>
          </cell>
        </row>
        <row r="389">
          <cell r="A389">
            <v>2019056704</v>
          </cell>
          <cell r="C389" t="str">
            <v>B38735213</v>
          </cell>
          <cell r="D389" t="str">
            <v>GESTION DE SERVICIOS JUAN LUIS IZQUIERDO ZAMORA S.L.</v>
          </cell>
          <cell r="F389">
            <v>43818</v>
          </cell>
          <cell r="G389">
            <v>98392000</v>
          </cell>
          <cell r="I389">
            <v>780</v>
          </cell>
          <cell r="J389">
            <v>50.7</v>
          </cell>
          <cell r="L389" t="str">
            <v>servicio</v>
          </cell>
          <cell r="O389" t="str">
            <v>CONTRATACIÓN DEL SERVICIO DE TRASLADO Y MONTAJE DEL PIANO DE COLA EL DÍA 28 DE NOVIEMBRE DE 2019 PARA EL CONCIERTO DENTRO DEL CICLO LÍRICA DE BOLSILLO EN LA SALA DE CÁMARA DEL TEATRO LEAL</v>
          </cell>
        </row>
        <row r="390">
          <cell r="A390">
            <v>2019056705</v>
          </cell>
          <cell r="C390" t="str">
            <v>B38881785</v>
          </cell>
          <cell r="D390" t="str">
            <v>DML SUMINISTROS ESCENICOS, S.L.</v>
          </cell>
          <cell r="F390">
            <v>43818</v>
          </cell>
          <cell r="G390">
            <v>32342200</v>
          </cell>
          <cell r="I390">
            <v>76</v>
          </cell>
          <cell r="J390">
            <v>4.9400000000000004</v>
          </cell>
          <cell r="L390" t="str">
            <v>suministro</v>
          </cell>
          <cell r="O390" t="str">
            <v>CONTRATACIÓN DEL SUMINISTRO DE 4 AURICULARES GENÉRICO UNIVERSAL PARA TRANSCEPTORES MOTORONAL NECESARIOS PARA EL DESARROLLO DE LOS ESPECTÁCULOS A CELEBRAR EN EL TEATRO LEAL</v>
          </cell>
        </row>
        <row r="391">
          <cell r="A391">
            <v>2019056729</v>
          </cell>
          <cell r="C391" t="str">
            <v>B76601756</v>
          </cell>
          <cell r="D391" t="str">
            <v>EVENTS WAYSUN, S.L.</v>
          </cell>
          <cell r="F391">
            <v>43818</v>
          </cell>
          <cell r="G391">
            <v>79992000</v>
          </cell>
          <cell r="I391">
            <v>760.6</v>
          </cell>
          <cell r="J391">
            <v>49.44</v>
          </cell>
          <cell r="L391" t="str">
            <v>servicio</v>
          </cell>
          <cell r="O391" t="str">
            <v>CONTRATACIÓN DEL SERVICIO DE ACOMODADORES NECESARIO PARA LA REALIZACIÓN DEL ESPECTÁCULO CUENTO DE NAVIDAD EL DÍA 9 DE DICIEMBRE DE 2019 EN EL TEATRO LEAL</v>
          </cell>
        </row>
        <row r="392">
          <cell r="A392">
            <v>2019056931</v>
          </cell>
          <cell r="C392" t="str">
            <v>B38453577</v>
          </cell>
          <cell r="D392" t="str">
            <v>REVISTA INTEGRACION S.L</v>
          </cell>
          <cell r="F392">
            <v>43822</v>
          </cell>
          <cell r="G392">
            <v>79341000</v>
          </cell>
          <cell r="I392">
            <v>1602.5</v>
          </cell>
          <cell r="J392">
            <v>104.16</v>
          </cell>
          <cell r="L392" t="str">
            <v>servicio</v>
          </cell>
          <cell r="O392" t="str">
            <v>CONTRATACIÓN DEL SERVICIO DE INSERCION PUBLICITARIA DE LA PAGINA DEL TEATRO LEAL PARA EL SEGUNDO SEMESTRE DE 2019 EN LA EDICION DIGITAL, MAS LA INSERCION DE LA PAGINA DEL TEATRO LEAL CON LINK A LA PAG. DE AGENDA CULTURAL EN LA WEB REVISTAINTEGRACION.ES</v>
          </cell>
        </row>
        <row r="393">
          <cell r="A393">
            <v>2019057096</v>
          </cell>
          <cell r="C393" t="str">
            <v>78403306D</v>
          </cell>
          <cell r="D393" t="str">
            <v>BARRIOS GONZALEZ</v>
          </cell>
          <cell r="F393">
            <v>43811</v>
          </cell>
          <cell r="G393">
            <v>51313000</v>
          </cell>
          <cell r="I393">
            <v>2770.16</v>
          </cell>
          <cell r="J393">
            <v>180.06</v>
          </cell>
          <cell r="L393" t="str">
            <v>servicio</v>
          </cell>
          <cell r="O393" t="str">
            <v>SERVICIO DE ALQUILER, MONTAJE Y SERVICIO TÉCNICO NECESARIO PARA EL DESARROLLO DE LA ACTIVIDAD FESTIVAL ACHAMAN EN EL TEATRO LEAL 9 DE NOVIEMBRE</v>
          </cell>
        </row>
        <row r="394">
          <cell r="A394">
            <v>2019057097</v>
          </cell>
          <cell r="C394" t="str">
            <v>43364967P</v>
          </cell>
          <cell r="D394" t="str">
            <v>TOSTE RODRIGUEZ</v>
          </cell>
          <cell r="F394">
            <v>43818</v>
          </cell>
          <cell r="G394">
            <v>79341000</v>
          </cell>
          <cell r="I394">
            <v>1335</v>
          </cell>
          <cell r="J394">
            <v>200.25</v>
          </cell>
          <cell r="L394" t="str">
            <v>servicio</v>
          </cell>
          <cell r="O394" t="str">
            <v>CONTRATACIÓN DEL SERVICIO DE PREPARACIÓN DE PUBLICACIONES PARA PRENSA Y DIFUSIÓN PUBLICITARIA EN REDES SOCIALES DE LA PROGRAMACIÓN DEL ORGANISMO AUTÓNOMO DE ACTIVIDADES MUSICALES, DURANTE EL MES DE DICIEMBRE DE 2019.</v>
          </cell>
        </row>
        <row r="395">
          <cell r="A395">
            <v>2019057118</v>
          </cell>
          <cell r="C395" t="str">
            <v>B76692847</v>
          </cell>
          <cell r="D395" t="str">
            <v>GRUPO DE PROYECTOS Y DESARROLLOS GRAMA, S.L.</v>
          </cell>
          <cell r="F395">
            <v>43818</v>
          </cell>
          <cell r="G395">
            <v>92312120</v>
          </cell>
          <cell r="I395">
            <v>8050</v>
          </cell>
          <cell r="J395">
            <v>523.25</v>
          </cell>
          <cell r="L395" t="str">
            <v>servicio</v>
          </cell>
          <cell r="O395" t="str">
            <v>CACHÉ DE LAS CORALES ACTUANTES EN EL XLI ENCUENTRO CORAL CIUDAD DE LA LAGUNA, QUE TENDRÁ LUGAR ENTRE LOS DÍAS 11 Y 15 DE DICIEMBRE DE 2019 EN LA IGLESIA SANTO DOMINGO, CONVENTO DE SANTO DOMINGO Y EN LAS ESCALINATAS DE LA PLAZA DE LA CONCEPCIÓN DE LA CIUDAD DE LA LAGUNA.</v>
          </cell>
        </row>
        <row r="396">
          <cell r="A396">
            <v>2019057135</v>
          </cell>
          <cell r="C396" t="str">
            <v>42076331Q</v>
          </cell>
          <cell r="D396" t="str">
            <v>SANCHEZ TORRES</v>
          </cell>
          <cell r="F396">
            <v>43818</v>
          </cell>
          <cell r="G396">
            <v>79341000</v>
          </cell>
          <cell r="I396">
            <v>156</v>
          </cell>
          <cell r="J396">
            <v>10.14</v>
          </cell>
          <cell r="L396" t="str">
            <v>servicio</v>
          </cell>
          <cell r="O396" t="str">
            <v>CONTRATACIÓN DEL SERVICIO DE IMPRESIÓN DIGITAL DE 600 DÍPTICOS PUBLICITARIOS, TAMAÑO 21X10 CM., A DOBLE CARA Y EN COLOR, DEL EVENTO XLI ENCUENTRO CORAL CIUDAD DE LA LAGUNA, QUE TENDRÁ LUGAR EL DÍA 15 DE DICIEMBRE DE 2019 EN LA IGLESIA DE LA CONCEPCIÓN DE LA CIUDAD DE LA LAGUNA.</v>
          </cell>
        </row>
        <row r="397">
          <cell r="A397">
            <v>2019057138</v>
          </cell>
          <cell r="C397" t="str">
            <v>A38434411</v>
          </cell>
          <cell r="D397" t="str">
            <v>ALTALAY 7 SA</v>
          </cell>
          <cell r="F397">
            <v>43818</v>
          </cell>
          <cell r="G397">
            <v>98341000</v>
          </cell>
          <cell r="I397">
            <v>107.16</v>
          </cell>
          <cell r="J397">
            <v>6.97</v>
          </cell>
          <cell r="L397" t="str">
            <v>servicio</v>
          </cell>
          <cell r="O397" t="str">
            <v>CONTRATACIÓN DEL SERVICIO DE ALOJAMIENTO PARA LOS ARTISTAS PARTICIPANTES EN EL CONCIERTO DE CRISTINA RAMOS QUE SE CELEBRARÁ EL PRÓXIMO 14 DE DICIEMBRE DE 2019 EN LA SALA PRINCIPAL DEL TEATRO LEAL</v>
          </cell>
        </row>
        <row r="398">
          <cell r="A398">
            <v>2019057149</v>
          </cell>
          <cell r="C398" t="str">
            <v>B76705516</v>
          </cell>
          <cell r="D398" t="str">
            <v>VECTOR DE IDEAS S.L.</v>
          </cell>
          <cell r="F398">
            <v>43815</v>
          </cell>
          <cell r="G398">
            <v>92312000</v>
          </cell>
          <cell r="I398">
            <v>1643.19</v>
          </cell>
          <cell r="J398">
            <v>106.81</v>
          </cell>
          <cell r="L398" t="str">
            <v>servicio</v>
          </cell>
          <cell r="O398" t="str">
            <v>SERVICIO EN CONCEPTO DE CACHÉ POR LA REPRESENTACIÓN DE LA OBRA LA VOZ HUMANA EN EL TEATRO LEAL EL DÍA 28 DE NOVIEMBRE</v>
          </cell>
        </row>
        <row r="399">
          <cell r="A399">
            <v>2019057176</v>
          </cell>
          <cell r="C399" t="str">
            <v>B76634112</v>
          </cell>
          <cell r="D399" t="str">
            <v>CONVENCIONES Y ESPECTACULOS, S.L.</v>
          </cell>
          <cell r="F399">
            <v>43819</v>
          </cell>
          <cell r="G399">
            <v>51313000</v>
          </cell>
          <cell r="I399">
            <v>1284.7</v>
          </cell>
          <cell r="J399">
            <v>83.51</v>
          </cell>
          <cell r="L399" t="str">
            <v>servicio</v>
          </cell>
          <cell r="O399" t="str">
            <v>CONTRATACIÓN DEL SERVICIO DE ALQUILER DE EQUIPOS DE SONIDO E ILUMINACIÓN CON ASISTENCIA TÉCNICA NECESARIOS PARA LA CELEBRACIÓN DEL CONCIERTO DE NAVIDAD A CARGO DE LA ORQUESTA Y CORO GARRAPATEA, EL DÍA 21 DE DICIEMBRE DE 2019 EN LA PLAZA DE LA CONCEPCIÓN DE LA CIUDAD DE LA LAGUNA.</v>
          </cell>
        </row>
        <row r="400">
          <cell r="A400">
            <v>2019057177</v>
          </cell>
          <cell r="C400" t="str">
            <v>B76634112</v>
          </cell>
          <cell r="D400" t="str">
            <v>CONVENCIONES Y ESPECTACULOS, S.L.</v>
          </cell>
          <cell r="F400">
            <v>43818</v>
          </cell>
          <cell r="G400">
            <v>51313000</v>
          </cell>
          <cell r="I400">
            <v>1125.8</v>
          </cell>
          <cell r="J400">
            <v>73.180000000000007</v>
          </cell>
          <cell r="L400" t="str">
            <v>servicio</v>
          </cell>
          <cell r="O400" t="str">
            <v>CONTRATACIÓN DEL SERVICIO DE ALQUILER DE EQUIPOS DE SONIDO E ILUMINACIÓN CON ASISTENCIA TÉCNICA NECESARIOS PARA LA CELEBRACIÓN DEL CONCIERTO DEL GRUPO BIMBACHE, QUE TENDRÁ LUGAR EL DÍA 23 DE DICIEMBRE DE 2019 A PUERTAS ABIERTAS EN LA IGLESIA DE LA CONCEPCIÓN DE LA CIUDAD DE LA LAGUNA.</v>
          </cell>
        </row>
        <row r="401">
          <cell r="A401">
            <v>2019057178</v>
          </cell>
          <cell r="C401" t="str">
            <v>B76634112</v>
          </cell>
          <cell r="D401" t="str">
            <v>CONVENCIONES Y ESPECTACULOS, S.L.</v>
          </cell>
          <cell r="F401">
            <v>43819</v>
          </cell>
          <cell r="G401">
            <v>51313000</v>
          </cell>
          <cell r="I401">
            <v>1507.3</v>
          </cell>
          <cell r="J401">
            <v>97.97</v>
          </cell>
          <cell r="L401" t="str">
            <v>servicio</v>
          </cell>
          <cell r="O401" t="str">
            <v>CONTRATACIÓN DEL SERVICIO DE ALQUILER DE EQUIPOS DE SONIDO E ILUMINACIÓN CON ASISTENCIA TÉCNICA NECESARIOS PARA LA CELEBRACIÓN DEL CONCIERTO DE NAVIDAD A CARGO DEL GRUPO MUSICAL ACHAMÁN, EL DÍA 22 DE DICIEMBRE DE 2019 EN LA PLAZA DE LA CONCEPCIÓN DE LA CIUDAD DE LA LAGUNA.</v>
          </cell>
        </row>
        <row r="402">
          <cell r="A402">
            <v>2019057404</v>
          </cell>
          <cell r="C402" t="str">
            <v>B38853990</v>
          </cell>
          <cell r="D402" t="str">
            <v>SOUND CANARIAS S.L.U</v>
          </cell>
          <cell r="F402">
            <v>43818</v>
          </cell>
          <cell r="G402">
            <v>51313000</v>
          </cell>
          <cell r="I402">
            <v>10442</v>
          </cell>
          <cell r="J402">
            <v>678.73</v>
          </cell>
          <cell r="L402" t="str">
            <v>servicio</v>
          </cell>
          <cell r="O402" t="str">
            <v>CONTRATACIÓN DEL SERVICIO DE ALQUILER DE EQUIPOS DE SONIDO E ILUMINACIÓN NECESARIO PARA LA CELEBRACIÓN DEL EVENTO MUSICAL FIN DE AÑO UNIVERSITARIO, EL DÍA 14 DE DICIEMBRE DE 2019 EN LA PLAZA DEL CRISTO DE LA CIUDAD DE LA LAGUNA.</v>
          </cell>
        </row>
        <row r="403">
          <cell r="A403">
            <v>2019057434</v>
          </cell>
          <cell r="C403" t="str">
            <v>A38434411</v>
          </cell>
          <cell r="D403" t="str">
            <v>ALTALAY 7 SA</v>
          </cell>
          <cell r="F403">
            <v>43818</v>
          </cell>
          <cell r="G403">
            <v>98341000</v>
          </cell>
          <cell r="I403">
            <v>867.06</v>
          </cell>
          <cell r="J403">
            <v>56.34</v>
          </cell>
          <cell r="L403" t="str">
            <v>servicio</v>
          </cell>
          <cell r="O403" t="str">
            <v>CONTRATACIÓN DEL SERVICIO DE ALOJAMIENTO Y DESAYUNO, LOS DÍAS 14 Y 15 DE DICIEMBRE DE 2019, DE LOS ARTISTAS ACTUANTES EN EL EVENTO MUSICAL FIN DE AÑO UNIVERSITARIO, QUE TENDRÁ LUGAR EL DÍA 14 DE DICIEMBRE DE 2019 EN LA PLAZA DEL CRISTO DE LA CIUDAD DE LA LAGUNA.</v>
          </cell>
        </row>
        <row r="404">
          <cell r="A404">
            <v>2019057437</v>
          </cell>
          <cell r="C404" t="str">
            <v>B76586544</v>
          </cell>
          <cell r="D404" t="str">
            <v>SERVIMAXIMO 2009 S.L.</v>
          </cell>
          <cell r="F404">
            <v>43818</v>
          </cell>
          <cell r="G404">
            <v>79710000</v>
          </cell>
          <cell r="I404">
            <v>923</v>
          </cell>
          <cell r="J404">
            <v>60</v>
          </cell>
          <cell r="L404" t="str">
            <v>servicio</v>
          </cell>
          <cell r="O404" t="str">
            <v>CONTRATACIÓN DEL SERVICIO DE CONTROL DE ACCESOS E INFORMACIÓN NECESARIO PARA LA CELEBRACIÓN DE LOS ESPECTÁCULOS DEL MES DE OCTUBRE DE 2019 EN EL TEATRO LEAL</v>
          </cell>
        </row>
        <row r="405">
          <cell r="A405">
            <v>2019057929</v>
          </cell>
          <cell r="C405" t="str">
            <v>B76685007</v>
          </cell>
          <cell r="D405" t="str">
            <v>ACTUAL EVENTS</v>
          </cell>
          <cell r="F405">
            <v>43818</v>
          </cell>
          <cell r="G405">
            <v>92312120</v>
          </cell>
          <cell r="I405">
            <v>9850</v>
          </cell>
          <cell r="J405">
            <v>640.25</v>
          </cell>
          <cell r="L405" t="str">
            <v>servicio</v>
          </cell>
          <cell r="O405" t="str">
            <v>CONTRATACIÓN DEL CACHÉ DE LAS ACTUACIONES MUSICALES DE LOS ARTISTAS SRA. TOMÁS, NENO, LA MALDITA, J. RODRÍGUEZ Y AIRAN AFONSO EN EL EVENTO MUSICAL NOCHE VIEJA UNIVERSITARIA GOOD BYE, QUE TENDRÁ LUGAR EL DÍA 14 DE DICIEMBRE DE 2019 EN LA PLAZA DEL CRISTO DE LA CIUDAD DE LA LAGUNA,</v>
          </cell>
        </row>
        <row r="406">
          <cell r="A406">
            <v>2019057962</v>
          </cell>
          <cell r="C406" t="str">
            <v>A38208427</v>
          </cell>
          <cell r="D406" t="str">
            <v>INSTITUCION FERIAL DE TENERIFE S.A.</v>
          </cell>
          <cell r="F406">
            <v>43818</v>
          </cell>
          <cell r="G406">
            <v>44211200</v>
          </cell>
          <cell r="I406">
            <v>1511.28</v>
          </cell>
          <cell r="J406">
            <v>98.23</v>
          </cell>
          <cell r="L406" t="str">
            <v>servicio</v>
          </cell>
          <cell r="O406" t="str">
            <v>CONTRATACIÓN DEL SERVICIO DE ALQUILER DE SEIS (6) CAMERINOS DE 6X4 M2 Y SEIS (6) PUERTAS PARA CAMERINOS REQUERIDO PARA EL DESARROLLO DEL EVENTO MUSICAL NOCHE VIEJA UNIVERSITARIA GOOD BYE, QUE TENDRÁ LUGAR EL DÍA 14 DE DICIEMBRE DE 2019 EN LA PLAZA DEL CRISTO DE LA CIUDAD DE LA LAGUNA,</v>
          </cell>
        </row>
        <row r="407">
          <cell r="A407">
            <v>2019057963</v>
          </cell>
          <cell r="C407" t="str">
            <v>B38750337</v>
          </cell>
          <cell r="D407" t="str">
            <v>TRUCCO AZAFATAS S. L.</v>
          </cell>
          <cell r="F407">
            <v>43818</v>
          </cell>
          <cell r="G407">
            <v>45255400</v>
          </cell>
          <cell r="I407">
            <v>1350</v>
          </cell>
          <cell r="J407">
            <v>87.75</v>
          </cell>
          <cell r="L407" t="str">
            <v>servicio</v>
          </cell>
          <cell r="O407" t="str">
            <v>CONTRATACIÓN DEL SERVICIO DE MONTAJE Y DESMONTAJE DE LAS INFRAESTRUCTURAS REQUERIDAS PARA LA CELEBRACIÓN DEL EVENTO MUSICAL NOCHE VIEJA UNIVERSITARIA GOOD BYE, QUE TENDRÁ LUGAR EL DÍA 14 DE DICIEMBRE DE 2019 EN LA PLAZA DEL CRISTO DE LA CIUDAD DE LA LAGUNA.</v>
          </cell>
        </row>
        <row r="408">
          <cell r="A408">
            <v>2019057966</v>
          </cell>
          <cell r="C408" t="str">
            <v>B38750337</v>
          </cell>
          <cell r="D408" t="str">
            <v>TRUCCO AZAFATAS S. L.</v>
          </cell>
          <cell r="F408">
            <v>43818</v>
          </cell>
          <cell r="G408">
            <v>63100000</v>
          </cell>
          <cell r="I408">
            <v>135</v>
          </cell>
          <cell r="J408">
            <v>8.7799999999999994</v>
          </cell>
          <cell r="L408" t="str">
            <v>servicio</v>
          </cell>
          <cell r="O408" t="str">
            <v>CONTRATACIÓN DEL SERVICIO DE TRASLADO DE LAS INFRAESTRUCTURAS NECESARIAS PARA LA CELEBRACIÓN DEL EVENTO MUSICAL NOCHE VIEJA UNIVERSITARIA GOOD BYE, QUE TENDRÁ LUGAR EL DÍA 14 DE DICIEMBRE DE 2019 EN LA PLAZA DEL CRISTO DE LA CIUDAD DE LA LAGUNA.</v>
          </cell>
        </row>
        <row r="409">
          <cell r="A409">
            <v>2019057969</v>
          </cell>
          <cell r="C409" t="str">
            <v>78721966G</v>
          </cell>
          <cell r="D409" t="str">
            <v>ACOSTA ROJO</v>
          </cell>
          <cell r="F409">
            <v>43822</v>
          </cell>
          <cell r="G409">
            <v>44212300</v>
          </cell>
          <cell r="I409">
            <v>1600</v>
          </cell>
          <cell r="J409">
            <v>112</v>
          </cell>
          <cell r="L409" t="str">
            <v>servicio</v>
          </cell>
          <cell r="O409" t="str">
            <v>CONTRATACIÓN DEL SERVICIO DE ALQUILER DE CARPAS Y PANTALLA DE LED P6.3 CON MESA DE RALIZACIÓN ROLAND V50, NECESARIAS PARA LA CELEBRACIÓN DEL EVENTO MUSICAL NOCHE VIEJA UNIVERSITARIA GOOD BYE, QUE TENDRÁ LUGAR EL DÍA 14 DE DICIEMBRE DE 2019 EN LA PLAZA DEL CRISTO DE LA CIUDAD DE LA LAGUNA.</v>
          </cell>
        </row>
        <row r="410">
          <cell r="A410">
            <v>2019057973</v>
          </cell>
          <cell r="C410" t="str">
            <v>78721966G</v>
          </cell>
          <cell r="D410" t="str">
            <v>ACOSTA ROJO</v>
          </cell>
          <cell r="F410">
            <v>43818</v>
          </cell>
          <cell r="G410">
            <v>92312120</v>
          </cell>
          <cell r="I410">
            <v>9850</v>
          </cell>
          <cell r="J410">
            <v>689.5</v>
          </cell>
          <cell r="L410" t="str">
            <v>servicio</v>
          </cell>
          <cell r="O410" t="str">
            <v>CONTRATACIÓN DEL CACHÉ DE LOS GRUPOS MUSICALES Y ARTISTAS KNARIAS, LARA TAYLOR, JAVI ROW, 101 BRASS BAND Y ÁTIKO GRIS POR SUS ACTUACIONES EN EL EVENTO NOCHE VIEJA UNIVERSITARIA GOOD BYE, EL DÍA 14 DE DICIEMBRE DE 2019 EN LA PLAZA DEL CRISTO DE LA CIUDAD DE LA LAGUNA,</v>
          </cell>
        </row>
        <row r="411">
          <cell r="A411">
            <v>2019057975</v>
          </cell>
          <cell r="C411" t="str">
            <v>B38514972</v>
          </cell>
          <cell r="D411" t="str">
            <v>SERVICIOS TRACENTEJO S.L.</v>
          </cell>
          <cell r="F411">
            <v>43818</v>
          </cell>
          <cell r="G411">
            <v>34928310</v>
          </cell>
          <cell r="I411">
            <v>2055</v>
          </cell>
          <cell r="J411">
            <v>133.57</v>
          </cell>
          <cell r="L411" t="str">
            <v>servicio</v>
          </cell>
          <cell r="O411" t="str">
            <v>CONTRATACIÓN DEL SERVICIO DE ALQUILER, MONTAJE Y DESMONTAJE DE 70 VALLAS ELECTROSOLDADAS DE 3X2M CADA UNA, CON PIES DE HORMIGÓN, 25 VALLAS PLÁSTICAS -PARA ACOTAR ZONAS- Y 8 TARIMAS DE 2X1 METROS CADA UNA, PARA USO DE LOS MÚSICOS SOBRE LA TARIMA PRINCIPAL, NECESARIAS PARA EL DESARROLLO DEL EVENTO MUSICAL NOCHE VIEJA UNIVERSITARIA GOOD BYE, QUE TENDRÁ LUGAR EL DÍA 14 DE DICIEMBRE DE 2019 EN LA PLAZA DEL CRISTO DE LA CIUDAD DE LA LAGUNA,</v>
          </cell>
        </row>
        <row r="412">
          <cell r="A412">
            <v>2019058074</v>
          </cell>
          <cell r="C412" t="str">
            <v>Q2866001G</v>
          </cell>
          <cell r="D412" t="str">
            <v>CRUZ ROJA ESPAÑOLA</v>
          </cell>
          <cell r="F412">
            <v>43818</v>
          </cell>
          <cell r="G412">
            <v>85143000</v>
          </cell>
          <cell r="I412">
            <v>909.9</v>
          </cell>
          <cell r="J412">
            <v>0</v>
          </cell>
          <cell r="L412" t="str">
            <v>servicio</v>
          </cell>
          <cell r="O412" t="str">
            <v>CONTRATACIÓN DEL SERVICIO DE UNA AMBULANCIA BÁSICA Y UNA AMBULANCIA AVANZADA, CON UN ENFERMO Y TRES TÉCNICOS EN EMERGENCIAS SANITARIAS, DESDE LAS 17:00 HORAS DEL DÍA 14 DE DICIEMBRE HASTA LAS 3:00 HORAS DEL DÍA 15 DE DICIEMBRE, NECESARIO EN LAS MEDIDAS DE SEGURIDAD DEL DESARROLLO DEL EVENTO MUSICAL NOCHE VIEJA UNIVERSITARIA GOOD BYE, QUE TENDRÁ LUGAR EL DÍA 14 DE DICIEMBRE DE 2019 EN LA PLAZA DEL CRISTO DE LA CIUDAD DE LA LAGUNA.</v>
          </cell>
        </row>
        <row r="413">
          <cell r="A413">
            <v>2019058230</v>
          </cell>
          <cell r="C413" t="str">
            <v>B38881785</v>
          </cell>
          <cell r="D413" t="str">
            <v>DML SUMINISTROS ESCENICOS, S.L.</v>
          </cell>
          <cell r="F413">
            <v>43818</v>
          </cell>
          <cell r="G413">
            <v>50000000</v>
          </cell>
          <cell r="I413">
            <v>250</v>
          </cell>
          <cell r="J413">
            <v>16.25</v>
          </cell>
          <cell r="L413" t="str">
            <v>servicio</v>
          </cell>
          <cell r="O413" t="str">
            <v>CONTRATACIÓN DEL SERVICIO DE VISITA TÉCNICA DE 1 DÍA DE 2 OPERARIOS PARA REVISAR EL TELÓN DEL TEATRO LEAL</v>
          </cell>
        </row>
        <row r="414">
          <cell r="A414">
            <v>2019058743</v>
          </cell>
          <cell r="C414" t="str">
            <v>B76692375</v>
          </cell>
          <cell r="D414" t="str">
            <v>SEVEN MUSIC SLU</v>
          </cell>
          <cell r="F414">
            <v>43822</v>
          </cell>
          <cell r="G414">
            <v>37310000</v>
          </cell>
          <cell r="I414">
            <v>11772.79</v>
          </cell>
          <cell r="J414">
            <v>0</v>
          </cell>
          <cell r="L414" t="str">
            <v>suministro</v>
          </cell>
          <cell r="O414" t="str">
            <v>CONTRATACIÓN DEL SUMINISTRO DE TRES (3) TIMBALES ADAMS PROFESIONALES, DE 23, 29 Y 32 PULGADAS, DE COBRE LISO, PARA EL AULA DE PERCUSIÓN DE LA ESCUELA MUNICIPAL DE MÚSICA DE LA LAGUNA GUILLERMO GONZÁLEZ.</v>
          </cell>
        </row>
      </sheetData>
      <sheetData sheetId="1"/>
      <sheetData sheetId="2"/>
      <sheetData sheetId="3"/>
      <sheetData sheetId="4"/>
      <sheetData sheetId="5">
        <row r="4">
          <cell r="L4" t="str">
            <v>Obras</v>
          </cell>
          <cell r="M4" t="str">
            <v>Obra</v>
          </cell>
        </row>
        <row r="5">
          <cell r="L5" t="str">
            <v>Servicio</v>
          </cell>
          <cell r="M5" t="str">
            <v>Servicio</v>
          </cell>
        </row>
        <row r="6">
          <cell r="L6" t="str">
            <v>Suministro</v>
          </cell>
          <cell r="M6" t="str">
            <v>Suministro</v>
          </cell>
        </row>
        <row r="7">
          <cell r="L7" t="str">
            <v>Otros</v>
          </cell>
          <cell r="M7" t="str">
            <v>Otros</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14"/>
  <sheetViews>
    <sheetView topLeftCell="A4" workbookViewId="0">
      <selection activeCell="C7" sqref="C7"/>
    </sheetView>
  </sheetViews>
  <sheetFormatPr baseColWidth="10" defaultRowHeight="15" x14ac:dyDescent="0.25"/>
  <cols>
    <col min="2" max="2" width="12.85546875" bestFit="1" customWidth="1"/>
    <col min="3" max="3" width="72.7109375" bestFit="1" customWidth="1"/>
    <col min="4" max="4" width="16.85546875" style="1" bestFit="1" customWidth="1"/>
    <col min="5" max="6" width="12.85546875" style="1" customWidth="1"/>
    <col min="8" max="8" width="17.85546875" style="2" bestFit="1" customWidth="1"/>
    <col min="10" max="10" width="255.7109375" bestFit="1" customWidth="1"/>
  </cols>
  <sheetData>
    <row r="1" spans="1:10" s="4" customFormat="1" x14ac:dyDescent="0.25">
      <c r="A1" s="4" t="s">
        <v>0</v>
      </c>
      <c r="B1" s="4" t="s">
        <v>1</v>
      </c>
      <c r="C1" s="4" t="s">
        <v>2</v>
      </c>
      <c r="D1" s="5" t="s">
        <v>3</v>
      </c>
      <c r="E1" s="5" t="s">
        <v>4</v>
      </c>
      <c r="F1" s="5" t="s">
        <v>5</v>
      </c>
      <c r="G1" s="4" t="s">
        <v>6</v>
      </c>
      <c r="H1" s="6" t="s">
        <v>7</v>
      </c>
      <c r="I1" s="4" t="s">
        <v>8</v>
      </c>
      <c r="J1" s="4" t="s">
        <v>9</v>
      </c>
    </row>
    <row r="2" spans="1:10" x14ac:dyDescent="0.25">
      <c r="A2">
        <f>[1]Datos!A2</f>
        <v>2019004737</v>
      </c>
      <c r="B2" t="str">
        <f>[1]Datos!C2</f>
        <v>B76776020</v>
      </c>
      <c r="C2" t="str">
        <f>[1]Datos!D2</f>
        <v>MG PRODUCCIONES AGUERE SLU</v>
      </c>
      <c r="D2" s="1">
        <f>[1]Datos!I2</f>
        <v>14999</v>
      </c>
      <c r="E2" s="1">
        <f>[1]Datos!J2</f>
        <v>974.94</v>
      </c>
      <c r="F2" s="1">
        <f>D2+E2</f>
        <v>15973.94</v>
      </c>
      <c r="G2" t="str">
        <f>VLOOKUP([1]Datos!L2,[1]Instrucciones!$L$4:$M$7,2,FALSE)</f>
        <v>Servicio</v>
      </c>
      <c r="H2" s="2">
        <f>[1]Datos!F2</f>
        <v>43550</v>
      </c>
      <c r="I2" s="3">
        <f>[1]Datos!G2</f>
        <v>79952100</v>
      </c>
      <c r="J2" t="str">
        <f>[1]Datos!O2</f>
        <v>SERVICIO POR LA REALIZACIÓN DE LA LABORES DE PRODUCCIÓN ARTÍSTICA, COORDINACIÓN Y REGIDURÍAS DE LOS ACTOS QUE TENDRÁN LUGAR EN LA SALA PRINCIPAL DEL ESPEACIO ESCÉNICO DEL TEATRO LEAL DE LA LAGUNA, DURANTE EL PERIODO COMPRENDIDO ENTRE LOS MESES DE ENERO A JUNIO DE 2019</v>
      </c>
    </row>
    <row r="3" spans="1:10" x14ac:dyDescent="0.25">
      <c r="A3">
        <f>[1]Datos!A3</f>
        <v>2019004741</v>
      </c>
      <c r="B3" t="str">
        <f>[1]Datos!C3</f>
        <v>B76786573</v>
      </c>
      <c r="C3" t="str">
        <f>[1]Datos!D3</f>
        <v>MUSICA Y GESTION S.L.</v>
      </c>
      <c r="D3" s="1">
        <f>[1]Datos!I3</f>
        <v>14999</v>
      </c>
      <c r="E3" s="1">
        <f>[1]Datos!J3</f>
        <v>974.94</v>
      </c>
      <c r="F3" s="1">
        <f>D3+E3</f>
        <v>15973.94</v>
      </c>
      <c r="G3" t="str">
        <f>VLOOKUP([1]Datos!L3,[1]Instrucciones!$L$4:$M$7,2,FALSE)</f>
        <v>Servicio</v>
      </c>
      <c r="H3" s="2">
        <f>[1]Datos!F3</f>
        <v>43538</v>
      </c>
      <c r="I3" s="3">
        <f>[1]Datos!G3</f>
        <v>79952101</v>
      </c>
      <c r="J3" t="str">
        <f>[1]Datos!O3</f>
        <v>SERVICIO DE LABORES DE PRODUCCION ARTÍSITICA, COORDINACIÓN Y REGIDURÍAS DE LOS ACTOS QUE TENDRÁN LUGAR EN LA SALA PRINCIPAL DEL TEATRO LEAL DURANTE EL PERIODO COMPRENDIDO ENTRE LOS MESES DE JULIO A DICIEMBRE DE 2019</v>
      </c>
    </row>
    <row r="4" spans="1:10" x14ac:dyDescent="0.25">
      <c r="A4">
        <f>[1]Datos!A4</f>
        <v>2019004744</v>
      </c>
      <c r="B4" t="str">
        <f>[1]Datos!C4</f>
        <v>79065141L</v>
      </c>
      <c r="C4" t="str">
        <f>[1]Datos!D4</f>
        <v>VALDIVIA PLASENCIA</v>
      </c>
      <c r="D4" s="1">
        <f>[1]Datos!I4</f>
        <v>13497.6</v>
      </c>
      <c r="E4" s="1">
        <f>[1]Datos!J4</f>
        <v>0</v>
      </c>
      <c r="F4" s="1">
        <f>D4+E4</f>
        <v>13497.6</v>
      </c>
      <c r="G4" t="str">
        <f>VLOOKUP([1]Datos!L4,[1]Instrucciones!$L$4:$M$7,2,FALSE)</f>
        <v>Servicio</v>
      </c>
      <c r="H4" s="2">
        <f>[1]Datos!F4</f>
        <v>43542</v>
      </c>
      <c r="I4" s="3">
        <f>[1]Datos!G4</f>
        <v>44421720</v>
      </c>
      <c r="J4" t="str">
        <f>[1]Datos!O4</f>
        <v>SERVICIO DE TAQUILLA Y RECAUDACIÓN EN CONCEPTO DE VENTA DE ENTRADAS DE LOS ESPECTÁCULOS A CELEBRAR EN EL TEATRO LEAL DE ENERO A JULIO DE 2019</v>
      </c>
    </row>
    <row r="5" spans="1:10" x14ac:dyDescent="0.25">
      <c r="A5">
        <f>[1]Datos!A5</f>
        <v>2019004747</v>
      </c>
      <c r="B5" t="str">
        <f>[1]Datos!C5</f>
        <v>B38305298</v>
      </c>
      <c r="C5" t="str">
        <f>[1]Datos!D5</f>
        <v>TAQUILLAJES Y MANTENIMIENTOS CANARIOS SL</v>
      </c>
      <c r="D5" s="1">
        <f>[1]Datos!I5</f>
        <v>7548.51</v>
      </c>
      <c r="E5" s="1">
        <f>[1]Datos!J5</f>
        <v>490.65</v>
      </c>
      <c r="F5" s="1">
        <f>D5+E5</f>
        <v>8039.16</v>
      </c>
      <c r="G5" t="str">
        <f>VLOOKUP([1]Datos!L5,[1]Instrucciones!$L$4:$M$7,2,FALSE)</f>
        <v>Servicio</v>
      </c>
      <c r="H5" s="2">
        <f>[1]Datos!F5</f>
        <v>43538</v>
      </c>
      <c r="I5" s="3">
        <f>[1]Datos!G5</f>
        <v>44421721</v>
      </c>
      <c r="J5" t="str">
        <f>[1]Datos!O5</f>
        <v>SERVICIO DE TAQUILLA Y RECAUDACION EN CONCEPTO DE VENTA DE ENTRADAS DE LOS ESPECTACULOS A CELEBRAR LOS MESES DE SEPTIEMBRE A DICIEMBRE DE 2019</v>
      </c>
    </row>
    <row r="6" spans="1:10" x14ac:dyDescent="0.25">
      <c r="A6">
        <f>[1]Datos!A6</f>
        <v>2019004750</v>
      </c>
      <c r="B6" t="str">
        <f>[1]Datos!C6</f>
        <v>B76135284</v>
      </c>
      <c r="C6" t="str">
        <f>[1]Datos!D6</f>
        <v>INVERXIAL GROUP S.L.U.</v>
      </c>
      <c r="D6" s="1">
        <f>[1]Datos!I6</f>
        <v>7722</v>
      </c>
      <c r="E6" s="1">
        <f>[1]Datos!J6</f>
        <v>540.54</v>
      </c>
      <c r="F6" s="1">
        <f t="shared" ref="F6:F69" si="0">D6+E6</f>
        <v>8262.5400000000009</v>
      </c>
      <c r="G6" t="str">
        <f>VLOOKUP([1]Datos!L6,[1]Instrucciones!$L$4:$M$7,2,FALSE)</f>
        <v>Servicio</v>
      </c>
      <c r="H6" s="2">
        <f>[1]Datos!F6</f>
        <v>43538</v>
      </c>
      <c r="I6" s="3">
        <f>[1]Datos!G6</f>
        <v>44421722</v>
      </c>
      <c r="J6" t="str">
        <f>[1]Datos!O6</f>
        <v>SERVICIO DE GESTIÓN DE LA RECUADACIÓN DEL TEATRO LEAL POR LA VENTA DE ENTRADAS POR INTERNET DE LOS ESPECTACULOS A CELEBRAR LOS MESES DE ENERO A DICIEMBRE DE 2019.</v>
      </c>
    </row>
    <row r="7" spans="1:10" x14ac:dyDescent="0.25">
      <c r="A7">
        <f>[1]Datos!A7</f>
        <v>2019004753</v>
      </c>
      <c r="B7" t="str">
        <f>[1]Datos!C7</f>
        <v>G73953515</v>
      </c>
      <c r="C7" t="str">
        <f>[1]Datos!D7</f>
        <v>ASOCIACION CULTURAL SPANISH MATCHBOX</v>
      </c>
      <c r="D7" s="1">
        <f>[1]Datos!I7</f>
        <v>4188</v>
      </c>
      <c r="E7" s="1">
        <f>[1]Datos!J7</f>
        <v>0</v>
      </c>
      <c r="F7" s="1">
        <f t="shared" si="0"/>
        <v>4188</v>
      </c>
      <c r="G7" t="str">
        <f>VLOOKUP([1]Datos!L7,[1]Instrucciones!$L$4:$M$7,2,FALSE)</f>
        <v>Servicio</v>
      </c>
      <c r="H7" s="2">
        <f>[1]Datos!F7</f>
        <v>43552</v>
      </c>
      <c r="I7" s="3">
        <f>[1]Datos!G7</f>
        <v>92312100</v>
      </c>
      <c r="J7" t="str">
        <f>[1]Datos!O7</f>
        <v>SERVICIO EN CONCEPTO DE CACHÉ DE LOS ARTÍSTAS INTERNACIONALES DENTRO DEL PROYECTO DANCE INTER FACE A CELEBRAR DEL 24 AL 27 DE ENERO DE 2019</v>
      </c>
    </row>
    <row r="8" spans="1:10" x14ac:dyDescent="0.25">
      <c r="A8">
        <f>[1]Datos!A8</f>
        <v>2019004754</v>
      </c>
      <c r="B8" t="str">
        <f>[1]Datos!C8</f>
        <v>G73953515</v>
      </c>
      <c r="C8" t="str">
        <f>[1]Datos!D8</f>
        <v>ASOCIACION CULTURAL SPANISH MATCHBOX</v>
      </c>
      <c r="D8" s="1">
        <f>[1]Datos!I8</f>
        <v>800</v>
      </c>
      <c r="E8" s="1">
        <f>[1]Datos!J8</f>
        <v>0</v>
      </c>
      <c r="F8" s="1">
        <f t="shared" si="0"/>
        <v>800</v>
      </c>
      <c r="G8" t="str">
        <f>VLOOKUP([1]Datos!L8,[1]Instrucciones!$L$4:$M$7,2,FALSE)</f>
        <v>Servicio</v>
      </c>
      <c r="H8" s="2">
        <f>[1]Datos!F8</f>
        <v>43552</v>
      </c>
      <c r="I8" s="3">
        <f>[1]Datos!G8</f>
        <v>92312100</v>
      </c>
      <c r="J8" t="str">
        <f>[1]Datos!O8</f>
        <v>SERVICIO DE PRODUCCIÓN DEL PROYECTO DANCE INTER FACE A CELEBRAR DEL 24 AL 27 DE ENERO DE 2019</v>
      </c>
    </row>
    <row r="9" spans="1:10" x14ac:dyDescent="0.25">
      <c r="A9">
        <f>[1]Datos!A9</f>
        <v>2019004761</v>
      </c>
      <c r="B9" t="str">
        <f>[1]Datos!C9</f>
        <v>B27434257</v>
      </c>
      <c r="C9" t="str">
        <f>[1]Datos!D9</f>
        <v>MAR MAIOR PRODUCCIONES S.L</v>
      </c>
      <c r="D9" s="1">
        <f>[1]Datos!I9</f>
        <v>2000</v>
      </c>
      <c r="E9" s="1">
        <f>[1]Datos!J9</f>
        <v>0</v>
      </c>
      <c r="F9" s="1">
        <f t="shared" si="0"/>
        <v>2000</v>
      </c>
      <c r="G9" t="str">
        <f>VLOOKUP([1]Datos!L9,[1]Instrucciones!$L$4:$M$7,2,FALSE)</f>
        <v>Servicio</v>
      </c>
      <c r="H9" s="2">
        <f>[1]Datos!F9</f>
        <v>43539</v>
      </c>
      <c r="I9" s="3">
        <f>[1]Datos!G9</f>
        <v>92312100</v>
      </c>
      <c r="J9" t="str">
        <f>[1]Datos!O9</f>
        <v>CONTRATACION POR EL SERVICIO DE PRODUCCIÓN DEL CONCIERTO LUAR NA LUBRE EL 23 DE MARZO EN EL TEATRO LEAL</v>
      </c>
    </row>
    <row r="10" spans="1:10" x14ac:dyDescent="0.25">
      <c r="A10">
        <f>[1]Datos!A10</f>
        <v>2019004766</v>
      </c>
      <c r="B10" t="str">
        <f>[1]Datos!C10</f>
        <v>54049638Y</v>
      </c>
      <c r="C10" t="str">
        <f>[1]Datos!D10</f>
        <v>RODRIGUEZ MARTIN</v>
      </c>
      <c r="D10" s="1">
        <f>[1]Datos!I10</f>
        <v>14999</v>
      </c>
      <c r="E10" s="1">
        <f>[1]Datos!J10</f>
        <v>974.35</v>
      </c>
      <c r="F10" s="1">
        <f t="shared" si="0"/>
        <v>15973.35</v>
      </c>
      <c r="G10" t="str">
        <f>VLOOKUP([1]Datos!L10,[1]Instrucciones!$L$4:$M$7,2,FALSE)</f>
        <v>Servicio</v>
      </c>
      <c r="H10" s="2">
        <f>[1]Datos!F10</f>
        <v>43539</v>
      </c>
      <c r="I10" s="3">
        <f>[1]Datos!G10</f>
        <v>79952100</v>
      </c>
      <c r="J10" t="str">
        <f>[1]Datos!O10</f>
        <v>CONTRATACIÓN DEL SERVICIO DE REGIDURÍA EN LOS EVENTOS PROGRAMADOS POR EL ORGANISMO AUTÓNOMO DE ACTIVIDADES MUSICALES EN EL MUNICIPIO DE LA LAGUNA (EXCEPTO EN EL TEATRO LEAL), DURANTE EL PERIODO COMPRENDIDO ENTRE LOS MESES DE ENERO Y JUNIO DE 2019, AMBOS MESES INCLUSIVE.</v>
      </c>
    </row>
    <row r="11" spans="1:10" x14ac:dyDescent="0.25">
      <c r="A11">
        <f>[1]Datos!A11</f>
        <v>2019004768</v>
      </c>
      <c r="B11" t="str">
        <f>[1]Datos!C11</f>
        <v>G76527662</v>
      </c>
      <c r="C11" t="str">
        <f>[1]Datos!D11</f>
        <v>ASOCIACION SOCIO CULTURAL MUSICAL MOUSIKE DE LA LAGUNA</v>
      </c>
      <c r="D11" s="1">
        <f>[1]Datos!I11</f>
        <v>4800</v>
      </c>
      <c r="E11" s="1">
        <f>[1]Datos!J11</f>
        <v>0</v>
      </c>
      <c r="F11" s="1">
        <f t="shared" si="0"/>
        <v>4800</v>
      </c>
      <c r="G11" t="str">
        <f>VLOOKUP([1]Datos!L11,[1]Instrucciones!$L$4:$M$7,2,FALSE)</f>
        <v>Servicio</v>
      </c>
      <c r="H11" s="2">
        <f>[1]Datos!F11</f>
        <v>43539</v>
      </c>
      <c r="I11" s="3">
        <f>[1]Datos!G11</f>
        <v>92312100</v>
      </c>
      <c r="J11" t="str">
        <f>[1]Datos!O11</f>
        <v>CONTRATACIÓN DE CUATRO CONFERENCIAS MUSICALES A DESARROLLAR EN EL MUNICIPIO DE LA LAGUNA (EXCEPTO TEATRO LEAL), DURANTE EL AÑO 2019.</v>
      </c>
    </row>
    <row r="12" spans="1:10" x14ac:dyDescent="0.25">
      <c r="A12">
        <f>[1]Datos!A12</f>
        <v>2019004774</v>
      </c>
      <c r="B12" t="str">
        <f>[1]Datos!C12</f>
        <v>B38641387</v>
      </c>
      <c r="C12" t="str">
        <f>[1]Datos!D12</f>
        <v>FUENTE AZUL COMPAÑIA DE AGUAS SL</v>
      </c>
      <c r="D12" s="1">
        <f>[1]Datos!I12</f>
        <v>348</v>
      </c>
      <c r="E12" s="1">
        <f>[1]Datos!J12</f>
        <v>0</v>
      </c>
      <c r="F12" s="1">
        <f t="shared" si="0"/>
        <v>348</v>
      </c>
      <c r="G12" t="str">
        <f>VLOOKUP([1]Datos!L12,[1]Instrucciones!$L$4:$M$7,2,FALSE)</f>
        <v>Servicio</v>
      </c>
      <c r="H12" s="2">
        <f>[1]Datos!F12</f>
        <v>43587</v>
      </c>
      <c r="I12" s="3">
        <f>[1]Datos!G12</f>
        <v>39226000</v>
      </c>
      <c r="J12" t="str">
        <f>[1]Datos!O12</f>
        <v>CONTRATACIÓN DEL SUMINISTRO DE 100 PACKS DE 12 BOTELLAS DE AGUA CADA UNO, EN FORMATO DE 0,33 CL., PARA LA SEDE DEL ORGANISMO AUTÓNOMO DE ACTIVIDADES MUSICALES, SITA EN PLAZA SANTO DOMINGO S/N DE LA CIUDAD DE LA LAGUNA, DURANTE EL AÑO 2019 (DE ENERO A DICIEMBRE, AMBOS MESES INCLUSIVE).</v>
      </c>
    </row>
    <row r="13" spans="1:10" x14ac:dyDescent="0.25">
      <c r="A13">
        <f>[1]Datos!A13</f>
        <v>2019004965</v>
      </c>
      <c r="B13" t="str">
        <f>[1]Datos!C13</f>
        <v>B06290241</v>
      </c>
      <c r="C13" t="str">
        <f>[1]Datos!D13</f>
        <v>PREVING CONSULTORES, S.L.</v>
      </c>
      <c r="D13" s="1">
        <f>[1]Datos!I13</f>
        <v>483.95</v>
      </c>
      <c r="E13" s="1">
        <f>[1]Datos!J13</f>
        <v>21.44</v>
      </c>
      <c r="F13" s="1">
        <f t="shared" si="0"/>
        <v>505.39</v>
      </c>
      <c r="G13" t="str">
        <f>VLOOKUP([1]Datos!L13,[1]Instrucciones!$L$4:$M$7,2,FALSE)</f>
        <v>Servicio</v>
      </c>
      <c r="H13" s="2">
        <f>[1]Datos!F13</f>
        <v>43587</v>
      </c>
      <c r="I13" s="3">
        <f>[1]Datos!G13</f>
        <v>71317200</v>
      </c>
      <c r="J13" t="str">
        <f>[1]Datos!O13</f>
        <v>CONTRATACIÓN DEL SERVICIO DE PREVENCIÓN DE RIESGOS LABORALES RELATIVO A ESPECIALIDADES TÉCNICAS Y VIGILANCIA DE LA SALUD, DIRIGIDO AL PERSONAL DEL ORGANISMO AUTÓNOMO DE ACTIVIDADES MUSICALES EN LA SEDE ADMINISTRATIVA SITA EN PLAZA SANTO DOMINGO S/N DE LA CIUDAD DE LA LAGUNA, DURANTE EL PERIODO COMPRENDIDO ENTRE LOS MESES DE ENERO Y DICIEMBRE DE 2019, AMBOS INCLUSIVE.</v>
      </c>
    </row>
    <row r="14" spans="1:10" x14ac:dyDescent="0.25">
      <c r="A14">
        <f>[1]Datos!A14</f>
        <v>2019004966</v>
      </c>
      <c r="B14" t="str">
        <f>[1]Datos!C14</f>
        <v>43811387K</v>
      </c>
      <c r="C14" t="str">
        <f>[1]Datos!D14</f>
        <v>LOPEZ MARRERO</v>
      </c>
      <c r="D14" s="1">
        <f>[1]Datos!I14</f>
        <v>300</v>
      </c>
      <c r="E14" s="1">
        <f>[1]Datos!J14</f>
        <v>19.5</v>
      </c>
      <c r="F14" s="1">
        <f t="shared" si="0"/>
        <v>319.5</v>
      </c>
      <c r="G14" t="str">
        <f>VLOOKUP([1]Datos!L14,[1]Instrucciones!$L$4:$M$7,2,FALSE)</f>
        <v>Servicio</v>
      </c>
      <c r="H14" s="2">
        <f>[1]Datos!F14</f>
        <v>43584</v>
      </c>
      <c r="I14" s="3">
        <f>[1]Datos!G14</f>
        <v>98396000</v>
      </c>
      <c r="J14" t="str">
        <f>[1]Datos!O14</f>
        <v>CONTRATACIÓN DEL SERVICIO DE AFINACIÓN DEL PIANO REQUERIDO PARA LA CELEBRACIÓN DEL CONCIERTO TENERIFE TRUMPET WEEKEND, EL DÍA 2 DE FEBRERO DE 2019 EN EL ANTIGUO CONVENTO DE SANTO DOMINGO DE LA CIUDAD DE LA LAGUNA.</v>
      </c>
    </row>
    <row r="15" spans="1:10" x14ac:dyDescent="0.25">
      <c r="A15">
        <f>[1]Datos!A15</f>
        <v>2019005010</v>
      </c>
      <c r="B15" t="str">
        <f>[1]Datos!C15</f>
        <v>G76033372</v>
      </c>
      <c r="C15" t="str">
        <f>[1]Datos!D15</f>
        <v>ASOCIACION CULTURAL GESCLASICA DE CANARIAS</v>
      </c>
      <c r="D15" s="1">
        <f>[1]Datos!I15</f>
        <v>7800</v>
      </c>
      <c r="E15" s="1">
        <f>[1]Datos!J15</f>
        <v>0</v>
      </c>
      <c r="F15" s="1">
        <f t="shared" si="0"/>
        <v>7800</v>
      </c>
      <c r="G15" t="str">
        <f>VLOOKUP([1]Datos!L15,[1]Instrucciones!$L$4:$M$7,2,FALSE)</f>
        <v>Servicio</v>
      </c>
      <c r="H15" s="2">
        <f>[1]Datos!F15</f>
        <v>43584</v>
      </c>
      <c r="I15" s="3">
        <f>[1]Datos!G15</f>
        <v>92312100</v>
      </c>
      <c r="J15" t="str">
        <f>[1]Datos!O15</f>
        <v>CACHÉ DE LOS CONCIERTOS INTEGRADOS EN ELFESTIVAL DE MÚSICA RELIGIOSA DE CANARIAS, A CELEBRAR LOS DÍAS 22 Y 23 DE MARZO Y 5 DE ABRIL DE 2019, EN LA IGLESIA DE LAS CLARISAS, IGLESIA DE LA CONCEPCIÓN Y EN LA IGLESIA DE SANTO DOMINGO DE LA CIUDAD DE LA LAGUNA, CON LA ACTUACIÓN DEL CUARTETO SUL-CORDAS, ESTIL CONCERTANT Y ENSEMBLE CACCINI, RESPECTIVAMENTE.</v>
      </c>
    </row>
    <row r="16" spans="1:10" x14ac:dyDescent="0.25">
      <c r="A16">
        <f>[1]Datos!A16</f>
        <v>2019005012</v>
      </c>
      <c r="B16" t="str">
        <f>[1]Datos!C16</f>
        <v>B38346276</v>
      </c>
      <c r="C16" t="str">
        <f>[1]Datos!D16</f>
        <v>ORION SERVICIOS DE OFICINA E INFORMATICA</v>
      </c>
      <c r="D16" s="1">
        <f>[1]Datos!I16</f>
        <v>43.68</v>
      </c>
      <c r="E16" s="1">
        <f>[1]Datos!J16</f>
        <v>3.06</v>
      </c>
      <c r="F16" s="1">
        <f t="shared" si="0"/>
        <v>46.74</v>
      </c>
      <c r="G16" t="str">
        <f>VLOOKUP([1]Datos!L16,[1]Instrucciones!$L$4:$M$7,2,FALSE)</f>
        <v>Suministro</v>
      </c>
      <c r="H16" s="2">
        <f>[1]Datos!F16</f>
        <v>43587</v>
      </c>
      <c r="I16" s="3">
        <f>[1]Datos!G16</f>
        <v>30192000</v>
      </c>
      <c r="J16" t="str">
        <f>[1]Datos!O16</f>
        <v>CONTRATACIÓN DEL SUMINISTRO DE UN SELLO AUTOMÁTICO PARA LA TRAMITACIÓN DE FACTURAS DEL ORGANISMO AUTÓNOMO DE ACTIVIDADES MUSICALES, EN EL QUE SE EXPRESE LA CONFORMIDAD DEL SERVICIO RECIBIDO Y DEL IMPORTE FACTURADO, DE ACUERDO CON LOS PRECIOS NORMALES DE MERCADO.</v>
      </c>
    </row>
    <row r="17" spans="1:10" x14ac:dyDescent="0.25">
      <c r="A17">
        <f>[1]Datos!A17</f>
        <v>2019005686</v>
      </c>
      <c r="B17" t="str">
        <f>[1]Datos!C17</f>
        <v>42916425N</v>
      </c>
      <c r="C17" t="str">
        <f>[1]Datos!D17</f>
        <v>GONZÁLEZ FALERO</v>
      </c>
      <c r="D17" s="1">
        <f>[1]Datos!I17</f>
        <v>1764.71</v>
      </c>
      <c r="E17" s="1">
        <f>[1]Datos!J17</f>
        <v>97.5</v>
      </c>
      <c r="F17" s="1">
        <f t="shared" si="0"/>
        <v>1862.21</v>
      </c>
      <c r="G17" t="str">
        <f>VLOOKUP([1]Datos!L17,[1]Instrucciones!$L$4:$M$7,2,FALSE)</f>
        <v>Servicio</v>
      </c>
      <c r="H17" s="2">
        <f>[1]Datos!F17</f>
        <v>43560</v>
      </c>
      <c r="I17" s="3">
        <f>[1]Datos!G17</f>
        <v>92312100</v>
      </c>
      <c r="J17" t="str">
        <f>[1]Datos!O17</f>
        <v>CONTRATACIÓN POR EL SERVICIO DE PRODUCCIÓN DE LOS ESPECTÁCULOS TEATRALES ( 7 AÑOS EL 13 DE ABRIL, LA BURUNDANGA EL 7 Y 8 DE JUNIO, LA GOLONDRINA EL 31 DE MAYO Y 1 DE JUNIO Y ALCESTE DE BENITO PÉREZ GALDÓS EL DÍA 18 DE MAYO) DENTRO DE LA PROGRAMACIÓN DEL TEATRO LEAL DE ABRIL A JUNIO DE 2019</v>
      </c>
    </row>
    <row r="18" spans="1:10" x14ac:dyDescent="0.25">
      <c r="A18">
        <f>[1]Datos!A18</f>
        <v>2019005713</v>
      </c>
      <c r="B18" t="str">
        <f>[1]Datos!C18</f>
        <v>G76527662</v>
      </c>
      <c r="C18" t="str">
        <f>[1]Datos!D18</f>
        <v>ASOCIACION SOCIO CULTURAL MUSICAL MOUSIKE DE LA LAGUNA</v>
      </c>
      <c r="D18" s="1">
        <f>[1]Datos!I18</f>
        <v>7000</v>
      </c>
      <c r="E18" s="1">
        <f>[1]Datos!J18</f>
        <v>0</v>
      </c>
      <c r="F18" s="1">
        <f t="shared" si="0"/>
        <v>7000</v>
      </c>
      <c r="G18" t="str">
        <f>VLOOKUP([1]Datos!L18,[1]Instrucciones!$L$4:$M$7,2,FALSE)</f>
        <v>Servicio</v>
      </c>
      <c r="H18" s="2">
        <f>[1]Datos!F18</f>
        <v>43538</v>
      </c>
      <c r="I18" s="3">
        <f>[1]Datos!G18</f>
        <v>92312100</v>
      </c>
      <c r="J18" t="str">
        <f>[1]Datos!O18</f>
        <v>CONTRATACIÓN POR LA IMPARTICION DE 6 CONFERENCIAS EN EL TEATRO LEA DURANTE EL AÑO 2019</v>
      </c>
    </row>
    <row r="19" spans="1:10" x14ac:dyDescent="0.25">
      <c r="A19">
        <f>[1]Datos!A19</f>
        <v>2019005749</v>
      </c>
      <c r="B19" t="str">
        <f>[1]Datos!C19</f>
        <v>B38456141</v>
      </c>
      <c r="C19" t="str">
        <f>[1]Datos!D19</f>
        <v>ESTUDIOS MULTITRACK, S.L.</v>
      </c>
      <c r="D19" s="1">
        <f>[1]Datos!I19</f>
        <v>1900</v>
      </c>
      <c r="E19" s="1">
        <f>[1]Datos!J19</f>
        <v>123.5</v>
      </c>
      <c r="F19" s="1">
        <f t="shared" si="0"/>
        <v>2023.5</v>
      </c>
      <c r="G19" t="str">
        <f>VLOOKUP([1]Datos!L19,[1]Instrucciones!$L$4:$M$7,2,FALSE)</f>
        <v>Servicio</v>
      </c>
      <c r="H19" s="2">
        <f>[1]Datos!F19</f>
        <v>43552</v>
      </c>
      <c r="I19" s="3">
        <f>[1]Datos!G19</f>
        <v>92312100</v>
      </c>
      <c r="J19" t="str">
        <f>[1]Datos!O19</f>
        <v>CONTRATACIÓN POR EL SERVICIO EN CONCEPTO DE CACHÉ POR LA ACTUACIÓN DE FRAN BARAJA EL DÍA 16 MAYO EN EL TEATRO LEAL</v>
      </c>
    </row>
    <row r="20" spans="1:10" x14ac:dyDescent="0.25">
      <c r="A20">
        <f>[1]Datos!A20</f>
        <v>2019005767</v>
      </c>
      <c r="B20" t="str">
        <f>[1]Datos!C20</f>
        <v>78602083C</v>
      </c>
      <c r="C20" t="str">
        <f>[1]Datos!D20</f>
        <v>PÉREZ AFONSO</v>
      </c>
      <c r="D20" s="1">
        <f>[1]Datos!I20</f>
        <v>3000</v>
      </c>
      <c r="E20" s="1">
        <f>[1]Datos!J20</f>
        <v>210</v>
      </c>
      <c r="F20" s="1">
        <f t="shared" si="0"/>
        <v>3210</v>
      </c>
      <c r="G20" t="str">
        <f>VLOOKUP([1]Datos!L20,[1]Instrucciones!$L$4:$M$7,2,FALSE)</f>
        <v>Servicio</v>
      </c>
      <c r="H20" s="2">
        <f>[1]Datos!F20</f>
        <v>43539</v>
      </c>
      <c r="I20" s="3">
        <f>[1]Datos!G20</f>
        <v>92312100</v>
      </c>
      <c r="J20" t="str">
        <f>[1]Datos!O20</f>
        <v>CONTRATACIÓN POR EL SERVICIO EN CONCEPTO DE CACHÉ POR LA REPRESENTACIÓN DE LA OBRA DE TEATRO  LA SOMBRA DE DON ALONSO  EL DÍA 15 DE MARZO EN EL TEATRO LEAL</v>
      </c>
    </row>
    <row r="21" spans="1:10" x14ac:dyDescent="0.25">
      <c r="A21">
        <f>[1]Datos!A21</f>
        <v>2019005770</v>
      </c>
      <c r="B21" t="str">
        <f>[1]Datos!C21</f>
        <v>B35971092</v>
      </c>
      <c r="C21" t="str">
        <f>[1]Datos!D21</f>
        <v>AUVEMUSIC PRODUCCIONES, S.L.</v>
      </c>
      <c r="D21" s="1">
        <f>[1]Datos!I21</f>
        <v>11800</v>
      </c>
      <c r="E21" s="1">
        <f>[1]Datos!J21</f>
        <v>767</v>
      </c>
      <c r="F21" s="1">
        <f t="shared" si="0"/>
        <v>12567</v>
      </c>
      <c r="G21" t="str">
        <f>VLOOKUP([1]Datos!L21,[1]Instrucciones!$L$4:$M$7,2,FALSE)</f>
        <v>Servicio</v>
      </c>
      <c r="H21" s="2">
        <f>[1]Datos!F21</f>
        <v>43552</v>
      </c>
      <c r="I21" s="3">
        <f>[1]Datos!G21</f>
        <v>92312100</v>
      </c>
      <c r="J21" t="str">
        <f>[1]Datos!O21</f>
        <v>CONTRATACIÓN POR EL SERVICIO EN CONCEPTO DE CACHÉ POR LA ACTUACIÓN DE  JUAN PERRO EL DÍA 30 DE MARZO EN EL TEATRO LEAL</v>
      </c>
    </row>
    <row r="22" spans="1:10" x14ac:dyDescent="0.25">
      <c r="A22">
        <f>[1]Datos!A22</f>
        <v>2019005773</v>
      </c>
      <c r="B22" t="str">
        <f>[1]Datos!C22</f>
        <v>78718931M</v>
      </c>
      <c r="C22" t="str">
        <f>[1]Datos!D22</f>
        <v>GOMEZ QUINTANA</v>
      </c>
      <c r="D22" s="1">
        <f>[1]Datos!I22</f>
        <v>1105.1600000000001</v>
      </c>
      <c r="E22" s="1">
        <f>[1]Datos!J22</f>
        <v>71.84</v>
      </c>
      <c r="F22" s="1">
        <f t="shared" si="0"/>
        <v>1177</v>
      </c>
      <c r="G22" t="str">
        <f>VLOOKUP([1]Datos!L22,[1]Instrucciones!$L$4:$M$7,2,FALSE)</f>
        <v>Servicio</v>
      </c>
      <c r="H22" s="2">
        <f>[1]Datos!F22</f>
        <v>43539</v>
      </c>
      <c r="I22" s="3">
        <f>[1]Datos!G22</f>
        <v>92312000</v>
      </c>
      <c r="J22" t="str">
        <f>[1]Datos!O22</f>
        <v>CONTRATACION EN CONCEPTO DE CACHÉ POR LA ACTUACIÓN DE PAULA QUINTA  SIEMPRE, EN ALGÚN LUGAR EL DÍA 21 DE MARZO DE 2019 EN EL TEATRO LEAL</v>
      </c>
    </row>
    <row r="23" spans="1:10" x14ac:dyDescent="0.25">
      <c r="A23">
        <f>[1]Datos!A23</f>
        <v>2019005778</v>
      </c>
      <c r="B23" t="str">
        <f>[1]Datos!C23</f>
        <v>B38901625</v>
      </c>
      <c r="C23" t="str">
        <f>[1]Datos!D23</f>
        <v>TIMAGINAS TEATRO S.L.</v>
      </c>
      <c r="D23" s="1">
        <f>[1]Datos!I23</f>
        <v>3000</v>
      </c>
      <c r="E23" s="1">
        <f>[1]Datos!J23</f>
        <v>195</v>
      </c>
      <c r="F23" s="1">
        <f t="shared" si="0"/>
        <v>3195</v>
      </c>
      <c r="G23" t="str">
        <f>VLOOKUP([1]Datos!L23,[1]Instrucciones!$L$4:$M$7,2,FALSE)</f>
        <v>Servicio</v>
      </c>
      <c r="H23" s="2">
        <f>[1]Datos!F23</f>
        <v>43552</v>
      </c>
      <c r="I23" s="3">
        <f>[1]Datos!G23</f>
        <v>92312000</v>
      </c>
      <c r="J23" t="str">
        <f>[1]Datos!O23</f>
        <v>CONTRATACIÓN POR EL SERVICIO EN CONCETO DE CACHÉ POR LA REPRESENTACIÓN DE LA OBRA DE TEATRO  LA CASA DE BERNARDA DE ALBA EL DÍA 29 DE MARZO EN EL TEATRO LEAL</v>
      </c>
    </row>
    <row r="24" spans="1:10" x14ac:dyDescent="0.25">
      <c r="A24">
        <f>[1]Datos!A24</f>
        <v>2019005783</v>
      </c>
      <c r="B24" t="str">
        <f>[1]Datos!C24</f>
        <v>43756257E</v>
      </c>
      <c r="C24" t="str">
        <f>[1]Datos!D24</f>
        <v>ALFONSO NARANJO</v>
      </c>
      <c r="D24" s="1">
        <f>[1]Datos!I24</f>
        <v>2250</v>
      </c>
      <c r="E24" s="1">
        <f>[1]Datos!J24</f>
        <v>146.25</v>
      </c>
      <c r="F24" s="1">
        <f t="shared" si="0"/>
        <v>2396.25</v>
      </c>
      <c r="G24" t="str">
        <f>VLOOKUP([1]Datos!L24,[1]Instrucciones!$L$4:$M$7,2,FALSE)</f>
        <v>Servicio</v>
      </c>
      <c r="H24" s="2">
        <f>[1]Datos!F24</f>
        <v>43552</v>
      </c>
      <c r="I24" s="3">
        <f>[1]Datos!G24</f>
        <v>92312100</v>
      </c>
      <c r="J24" t="str">
        <f>[1]Datos!O24</f>
        <v>CONTRATACIÓN EL SERVICIO EN CONCEPTO DE CACHÉ POR LA REPRESENTACIÓN DE LA OBRA INFANTIL  BAILANDO CON CUENTOS EL DÍA 7 DE ABRIL EN EL TEATRO LEAL</v>
      </c>
    </row>
    <row r="25" spans="1:10" x14ac:dyDescent="0.25">
      <c r="A25">
        <f>[1]Datos!A25</f>
        <v>2019005785</v>
      </c>
      <c r="B25" t="str">
        <f>[1]Datos!C25</f>
        <v>B38986147</v>
      </c>
      <c r="C25" t="str">
        <f>[1]Datos!D25</f>
        <v>TANTOARTE PRODUCCIONES SL UNIPERSONAL</v>
      </c>
      <c r="D25" s="1">
        <f>[1]Datos!I25</f>
        <v>5000</v>
      </c>
      <c r="E25" s="1">
        <f>[1]Datos!J25</f>
        <v>325</v>
      </c>
      <c r="F25" s="1">
        <f t="shared" si="0"/>
        <v>5325</v>
      </c>
      <c r="G25" t="str">
        <f>VLOOKUP([1]Datos!L25,[1]Instrucciones!$L$4:$M$7,2,FALSE)</f>
        <v>Servicio</v>
      </c>
      <c r="H25" s="2">
        <f>[1]Datos!F25</f>
        <v>43571</v>
      </c>
      <c r="I25" s="3">
        <f>[1]Datos!G25</f>
        <v>92312100</v>
      </c>
      <c r="J25" t="str">
        <f>[1]Datos!O25</f>
        <v>CONTRATACIÓN POR EL SERVICIO DE CACHÉ POR LA ACTUACIÓN DEL GRUPO TALLER CANARIO EL DÍA 10 DE MAYO EN EL TEATRO LEAL</v>
      </c>
    </row>
    <row r="26" spans="1:10" x14ac:dyDescent="0.25">
      <c r="A26">
        <f>[1]Datos!A26</f>
        <v>2019005793</v>
      </c>
      <c r="B26" t="str">
        <f>[1]Datos!C26</f>
        <v>B07270127</v>
      </c>
      <c r="C26" t="str">
        <f>[1]Datos!D26</f>
        <v>IGUANA TEATRE SL</v>
      </c>
      <c r="D26" s="1">
        <f>[1]Datos!I26</f>
        <v>1750</v>
      </c>
      <c r="E26" s="1">
        <f>[1]Datos!J26</f>
        <v>113.75</v>
      </c>
      <c r="F26" s="1">
        <f t="shared" si="0"/>
        <v>1863.75</v>
      </c>
      <c r="G26" t="str">
        <f>VLOOKUP([1]Datos!L26,[1]Instrucciones!$L$4:$M$7,2,FALSE)</f>
        <v>Servicio</v>
      </c>
      <c r="H26" s="2">
        <f>[1]Datos!F26</f>
        <v>43552</v>
      </c>
      <c r="I26" s="3">
        <f>[1]Datos!G26</f>
        <v>92312100</v>
      </c>
      <c r="J26" t="str">
        <f>[1]Datos!O26</f>
        <v>CONTRATACIÓN POR EL SERVICIO EN CONCEPTO DE CACHÉ POR LA REPRESENTACIÓN DE LA OBRA DE TEATRO  LUZ QUEBRADA  EL DÍA 27 DE ABRIL EN EL TEATRO LEAL</v>
      </c>
    </row>
    <row r="27" spans="1:10" x14ac:dyDescent="0.25">
      <c r="A27">
        <f>[1]Datos!A27</f>
        <v>2019005795</v>
      </c>
      <c r="B27" t="str">
        <f>[1]Datos!C27</f>
        <v>G35673342</v>
      </c>
      <c r="C27" t="str">
        <f>[1]Datos!D27</f>
        <v>ASOCIACION SOCIOCULTURAL MOJO DE CAÑA</v>
      </c>
      <c r="D27" s="1">
        <f>[1]Datos!I27</f>
        <v>5400</v>
      </c>
      <c r="E27" s="1">
        <f>[1]Datos!J27</f>
        <v>0</v>
      </c>
      <c r="F27" s="1">
        <f t="shared" si="0"/>
        <v>5400</v>
      </c>
      <c r="G27" t="str">
        <f>VLOOKUP([1]Datos!L27,[1]Instrucciones!$L$4:$M$7,2,FALSE)</f>
        <v>Servicio</v>
      </c>
      <c r="H27" s="2">
        <f>[1]Datos!F27</f>
        <v>43567</v>
      </c>
      <c r="I27" s="3">
        <f>[1]Datos!G27</f>
        <v>92312100</v>
      </c>
      <c r="J27" t="str">
        <f>[1]Datos!O27</f>
        <v>CONTRATACIÓN POR EL SERVICIO EN CONCEPTO DE CACHÉ POR LA REPRESENTACIÓN DE LA OBRA DE BENITO PÉREZ GALDOS  ALCESTE EL DÍA 18 DE MAYO EN EL TEATRO LEAL</v>
      </c>
    </row>
    <row r="28" spans="1:10" x14ac:dyDescent="0.25">
      <c r="A28">
        <f>[1]Datos!A28</f>
        <v>2019005797</v>
      </c>
      <c r="B28" t="str">
        <f>[1]Datos!C28</f>
        <v>B38810925</v>
      </c>
      <c r="C28" t="str">
        <f>[1]Datos!D28</f>
        <v>DELIRIUM TEATRO, S.L.</v>
      </c>
      <c r="D28" s="1">
        <f>[1]Datos!I28</f>
        <v>1783.33</v>
      </c>
      <c r="E28" s="1">
        <f>[1]Datos!J28</f>
        <v>115.92</v>
      </c>
      <c r="F28" s="1">
        <f t="shared" si="0"/>
        <v>1899.25</v>
      </c>
      <c r="G28" t="str">
        <f>VLOOKUP([1]Datos!L28,[1]Instrucciones!$L$4:$M$7,2,FALSE)</f>
        <v>Servicio</v>
      </c>
      <c r="H28" s="2">
        <f>[1]Datos!F28</f>
        <v>43552</v>
      </c>
      <c r="I28" s="3">
        <f>[1]Datos!G28</f>
        <v>92312100</v>
      </c>
      <c r="J28" t="str">
        <f>[1]Datos!O28</f>
        <v>CONTRATACIÓN POR EL SERVICIO EN CONCEPTO DE CACHÉ POR LA OBRA DE TEATRO  ARIZONA EL DÍA 24 DE MAYO EN EL TEATRO LEAL</v>
      </c>
    </row>
    <row r="29" spans="1:10" x14ac:dyDescent="0.25">
      <c r="A29">
        <f>[1]Datos!A29</f>
        <v>2019005801</v>
      </c>
      <c r="B29" t="str">
        <f>[1]Datos!C29</f>
        <v>G38328704</v>
      </c>
      <c r="C29" t="str">
        <f>[1]Datos!D29</f>
        <v>ASOCIACION TRISOMICOS 21</v>
      </c>
      <c r="D29" s="1">
        <f>[1]Datos!I29</f>
        <v>406.57</v>
      </c>
      <c r="E29" s="1">
        <f>[1]Datos!J29</f>
        <v>26.43</v>
      </c>
      <c r="F29" s="1">
        <f t="shared" si="0"/>
        <v>433</v>
      </c>
      <c r="G29" t="str">
        <f>VLOOKUP([1]Datos!L29,[1]Instrucciones!$L$4:$M$7,2,FALSE)</f>
        <v>Servicio</v>
      </c>
      <c r="H29" s="2">
        <f>[1]Datos!F29</f>
        <v>43587</v>
      </c>
      <c r="I29" s="3">
        <f>[1]Datos!G29</f>
        <v>79341000</v>
      </c>
      <c r="J29" t="str">
        <f>[1]Datos!O29</f>
        <v>CONTRATACIÓN DEL SERVICIO DE IMPRESIÓN DE 400 CARTELES PUBLICITARIOS Y 5.000 FLYERS PARA LA PROMOCIÓN DEL FESTIVAL MUSIC FREEDOM DAY QUE TENDRÁ LUGAR EL DÍA 3 DE MARZO DE 2019 EN LA CIUDAD DE LA LAGUNA.</v>
      </c>
    </row>
    <row r="30" spans="1:10" x14ac:dyDescent="0.25">
      <c r="A30">
        <f>[1]Datos!A30</f>
        <v>2019005854</v>
      </c>
      <c r="B30" t="str">
        <f>[1]Datos!C30</f>
        <v>51149808Q</v>
      </c>
      <c r="C30" t="str">
        <f>[1]Datos!D30</f>
        <v>ARANGO DE ARRIBA</v>
      </c>
      <c r="D30" s="1">
        <f>[1]Datos!I30</f>
        <v>2100</v>
      </c>
      <c r="E30" s="1">
        <f>[1]Datos!J30</f>
        <v>147</v>
      </c>
      <c r="F30" s="1">
        <f t="shared" si="0"/>
        <v>2247</v>
      </c>
      <c r="G30" t="str">
        <f>VLOOKUP([1]Datos!L30,[1]Instrucciones!$L$4:$M$7,2,FALSE)</f>
        <v>Servicio</v>
      </c>
      <c r="H30" s="2">
        <f>[1]Datos!F30</f>
        <v>43581</v>
      </c>
      <c r="I30" s="3">
        <f>[1]Datos!G30</f>
        <v>92312100</v>
      </c>
      <c r="J30" t="str">
        <f>[1]Datos!O30</f>
        <v>CONTRATACIÓN DEL SERVICIO DE IMPARTICIÓN DE TALLERES DE TÉCNICA Y VIRTUOSISMO DE PIANO DIRIGIDO AL ALUMNADO DE LA ESCUELA MUNICIPAL DE MÚSICA DE LA LAGUNA GUILLERMO GONZÁLEZ , A REALIZAR EN EL MENCIONADO CENTRO DURANTE EL PERIODO COMPRENDIDO ENTRE LOS DÍAS 11 DE FEBRERO Y 11 DE MARZO DE 2019, AMBOS INCLUSIVE.</v>
      </c>
    </row>
    <row r="31" spans="1:10" x14ac:dyDescent="0.25">
      <c r="A31">
        <f>[1]Datos!A31</f>
        <v>2019005860</v>
      </c>
      <c r="B31" t="str">
        <f>[1]Datos!C31</f>
        <v>B07270127</v>
      </c>
      <c r="C31" t="str">
        <f>[1]Datos!D31</f>
        <v>IGUANA TEATRE SL</v>
      </c>
      <c r="D31" s="1">
        <f>[1]Datos!I31</f>
        <v>1750</v>
      </c>
      <c r="E31" s="1">
        <f>[1]Datos!J31</f>
        <v>113.75</v>
      </c>
      <c r="F31" s="1">
        <f t="shared" si="0"/>
        <v>1863.75</v>
      </c>
      <c r="G31" t="str">
        <f>VLOOKUP([1]Datos!L31,[1]Instrucciones!$L$4:$M$7,2,FALSE)</f>
        <v>Servicio</v>
      </c>
      <c r="H31" s="2">
        <f>[1]Datos!F31</f>
        <v>43539</v>
      </c>
      <c r="I31" s="3">
        <f>[1]Datos!G31</f>
        <v>92312100</v>
      </c>
      <c r="J31" t="str">
        <f>[1]Datos!O31</f>
        <v>CONTRATACION POR EL SERVICIO EN CONCEPTO DE CACHÉ POR LA OBRA DE TEATRO  HANNAH DE LOS TRES PAISES  EL DÍA 8 DE FEBRERO EN EL TEATRO LEAL</v>
      </c>
    </row>
    <row r="32" spans="1:10" x14ac:dyDescent="0.25">
      <c r="A32">
        <f>[1]Datos!A32</f>
        <v>2019006225</v>
      </c>
      <c r="B32" t="str">
        <f>[1]Datos!C32</f>
        <v>78409183K</v>
      </c>
      <c r="C32" t="str">
        <f>[1]Datos!D32</f>
        <v>DEVORA GONZÁLEZ</v>
      </c>
      <c r="D32" s="1">
        <f>[1]Datos!I32</f>
        <v>1093.52</v>
      </c>
      <c r="E32" s="1">
        <f>[1]Datos!J32</f>
        <v>71.08</v>
      </c>
      <c r="F32" s="1">
        <f t="shared" si="0"/>
        <v>1164.5999999999999</v>
      </c>
      <c r="G32" t="str">
        <f>VLOOKUP([1]Datos!L32,[1]Instrucciones!$L$4:$M$7,2,FALSE)</f>
        <v>Servicio</v>
      </c>
      <c r="H32" s="2">
        <f>[1]Datos!F32</f>
        <v>43571</v>
      </c>
      <c r="I32" s="3">
        <f>[1]Datos!G32</f>
        <v>51313000</v>
      </c>
      <c r="J32" t="str">
        <f>[1]Datos!O32</f>
        <v>CONTRATACIÓN POR EL SERVICIO DE ALQUILER, MONTAJE Y SERVICIO TÉCNICO NECESARIO PARA EL DESARROLLO DE LA ACTUACIÓN DE BRODAS BROS EL DÍA 17 DE MARZO EN EL TEATRO LEAL</v>
      </c>
    </row>
    <row r="33" spans="1:10" x14ac:dyDescent="0.25">
      <c r="A33">
        <f>[1]Datos!A33</f>
        <v>2019006227</v>
      </c>
      <c r="B33" t="str">
        <f>[1]Datos!C33</f>
        <v>78409183K</v>
      </c>
      <c r="C33" t="str">
        <f>[1]Datos!D33</f>
        <v>DEVORA GONZÁLEZ</v>
      </c>
      <c r="D33" s="1">
        <f>[1]Datos!I33</f>
        <v>420.06</v>
      </c>
      <c r="E33" s="1">
        <f>[1]Datos!J33</f>
        <v>27.3</v>
      </c>
      <c r="F33" s="1">
        <f t="shared" si="0"/>
        <v>447.36</v>
      </c>
      <c r="G33" t="str">
        <f>VLOOKUP([1]Datos!L33,[1]Instrucciones!$L$4:$M$7,2,FALSE)</f>
        <v>Servicio</v>
      </c>
      <c r="H33" s="2">
        <f>[1]Datos!F33</f>
        <v>43571</v>
      </c>
      <c r="I33" s="3">
        <f>[1]Datos!G33</f>
        <v>51313000</v>
      </c>
      <c r="J33" t="str">
        <f>[1]Datos!O33</f>
        <v>CONTRATACIÓN POR EL SERVICIO DE ALQUILER, MONTAJE Y SERVICIO TÉCNICO NECESARIO PARA EL DESARROLLO DE LA ACTUACIÓN DE PAULA QUINTANA EL DÍA 21 DE MARZO EN EL TEATRO LEAL</v>
      </c>
    </row>
    <row r="34" spans="1:10" x14ac:dyDescent="0.25">
      <c r="A34">
        <f>[1]Datos!A34</f>
        <v>2019006230</v>
      </c>
      <c r="B34" t="str">
        <f>[1]Datos!C34</f>
        <v>B38917084</v>
      </c>
      <c r="C34" t="str">
        <f>[1]Datos!D34</f>
        <v>MUSIC ON CANARIAS IMAGEN Y SONIDO, S.L.U.</v>
      </c>
      <c r="D34" s="1">
        <f>[1]Datos!I34</f>
        <v>1137</v>
      </c>
      <c r="E34" s="1">
        <f>[1]Datos!J34</f>
        <v>73.91</v>
      </c>
      <c r="F34" s="1">
        <f t="shared" si="0"/>
        <v>1210.9100000000001</v>
      </c>
      <c r="G34" t="str">
        <f>VLOOKUP([1]Datos!L34,[1]Instrucciones!$L$4:$M$7,2,FALSE)</f>
        <v>Servicio</v>
      </c>
      <c r="H34" s="2">
        <f>[1]Datos!F34</f>
        <v>43571</v>
      </c>
      <c r="I34" s="3">
        <f>[1]Datos!G34</f>
        <v>51313000</v>
      </c>
      <c r="J34" t="str">
        <f>[1]Datos!O34</f>
        <v>CONTRATACIÓN POR EL SERVICIO DE ALQUILER, MONTAJE Y SERVICIO TÉCNICO NECESARIO PARA LA ACTUACIÓN DE  TERESINHA LANDEIRO EN EL TEATRO LEAL EL DÍA 5 DE ABRIL</v>
      </c>
    </row>
    <row r="35" spans="1:10" x14ac:dyDescent="0.25">
      <c r="A35">
        <f>[1]Datos!A35</f>
        <v>2019006231</v>
      </c>
      <c r="B35" t="str">
        <f>[1]Datos!C35</f>
        <v>B38917084</v>
      </c>
      <c r="C35" t="str">
        <f>[1]Datos!D35</f>
        <v>MUSIC ON CANARIAS IMAGEN Y SONIDO, S.L.U.</v>
      </c>
      <c r="D35" s="1">
        <f>[1]Datos!I35</f>
        <v>1137</v>
      </c>
      <c r="E35" s="1">
        <f>[1]Datos!J35</f>
        <v>73.91</v>
      </c>
      <c r="F35" s="1">
        <f t="shared" si="0"/>
        <v>1210.9100000000001</v>
      </c>
      <c r="G35" t="str">
        <f>VLOOKUP([1]Datos!L35,[1]Instrucciones!$L$4:$M$7,2,FALSE)</f>
        <v>Servicio</v>
      </c>
      <c r="H35" s="2">
        <f>[1]Datos!F35</f>
        <v>43571</v>
      </c>
      <c r="I35" s="3">
        <f>[1]Datos!G35</f>
        <v>51313000</v>
      </c>
      <c r="J35" t="str">
        <f>[1]Datos!O35</f>
        <v>CONTRATACIÓN POR EL SERVICIO DE ALQUILER, MONTAJE Y SERVICIO TÉCNICO NECESARIO PARA EL DESARROLLO DE LA ACTUACIÓN  LES FILL EN EL TEATRO LEAL EL DÍA 5 DE ABRIL</v>
      </c>
    </row>
    <row r="36" spans="1:10" x14ac:dyDescent="0.25">
      <c r="A36">
        <f>[1]Datos!A36</f>
        <v>2019006238</v>
      </c>
      <c r="B36" t="str">
        <f>[1]Datos!C36</f>
        <v>B38917084</v>
      </c>
      <c r="C36" t="str">
        <f>[1]Datos!D36</f>
        <v>MUSIC ON CANARIAS IMAGEN Y SONIDO, S.L.U.</v>
      </c>
      <c r="D36" s="1">
        <f>[1]Datos!I36</f>
        <v>1305.06</v>
      </c>
      <c r="E36" s="1">
        <f>[1]Datos!J36</f>
        <v>84.83</v>
      </c>
      <c r="F36" s="1">
        <f t="shared" si="0"/>
        <v>1389.8899999999999</v>
      </c>
      <c r="G36" t="str">
        <f>VLOOKUP([1]Datos!L36,[1]Instrucciones!$L$4:$M$7,2,FALSE)</f>
        <v>Servicio</v>
      </c>
      <c r="H36" s="2">
        <f>[1]Datos!F36</f>
        <v>43571</v>
      </c>
      <c r="I36" s="3">
        <f>[1]Datos!G36</f>
        <v>51313000</v>
      </c>
      <c r="J36" t="str">
        <f>[1]Datos!O36</f>
        <v>CONTRATACIÓN POR EL SERVICIO DE ALQUILER, MONTAJE Y SERVICIO TÉCNICO NECESARIO PARA EL DESARROLLO DE LA ACTIVIDAD DE TEATRO  BAILANDO CON CUENTOS  EN EL TEATRO LEAL EL DÍA 7 DE ABRIL</v>
      </c>
    </row>
    <row r="37" spans="1:10" x14ac:dyDescent="0.25">
      <c r="A37">
        <f>[1]Datos!A37</f>
        <v>2019006240</v>
      </c>
      <c r="B37" t="str">
        <f>[1]Datos!C37</f>
        <v>78409183K</v>
      </c>
      <c r="C37" t="str">
        <f>[1]Datos!D37</f>
        <v>DEVORA GONZÁLEZ</v>
      </c>
      <c r="D37" s="1">
        <f>[1]Datos!I37</f>
        <v>2271.52</v>
      </c>
      <c r="E37" s="1">
        <f>[1]Datos!J37</f>
        <v>147.65</v>
      </c>
      <c r="F37" s="1">
        <f t="shared" si="0"/>
        <v>2419.17</v>
      </c>
      <c r="G37" t="str">
        <f>VLOOKUP([1]Datos!L37,[1]Instrucciones!$L$4:$M$7,2,FALSE)</f>
        <v>Servicio</v>
      </c>
      <c r="H37" s="2">
        <f>[1]Datos!F37</f>
        <v>43591</v>
      </c>
      <c r="I37" s="3">
        <f>[1]Datos!G37</f>
        <v>51313000</v>
      </c>
      <c r="J37" t="str">
        <f>[1]Datos!O37</f>
        <v>CONTRATACIÓN POR EL SERVICIO DE ALQUILER, MONTAJE Y SERVICIO TÉCNICO NECESARIO PARA EL DESARROLLO DE LA ACTIVIDAD DE TEATRO  7 AÑOS  EL DÍA 13 DE ABRIL EN EL TEATRO LEAL</v>
      </c>
    </row>
    <row r="38" spans="1:10" x14ac:dyDescent="0.25">
      <c r="A38">
        <f>[1]Datos!A38</f>
        <v>2019006241</v>
      </c>
      <c r="B38" t="str">
        <f>[1]Datos!C38</f>
        <v>B38917084</v>
      </c>
      <c r="C38" t="str">
        <f>[1]Datos!D38</f>
        <v>MUSIC ON CANARIAS IMAGEN Y SONIDO, S.L.U.</v>
      </c>
      <c r="D38" s="1">
        <f>[1]Datos!I38</f>
        <v>570.05999999999995</v>
      </c>
      <c r="E38" s="1">
        <f>[1]Datos!J38</f>
        <v>37.06</v>
      </c>
      <c r="F38" s="1">
        <f t="shared" si="0"/>
        <v>607.11999999999989</v>
      </c>
      <c r="G38" t="str">
        <f>VLOOKUP([1]Datos!L38,[1]Instrucciones!$L$4:$M$7,2,FALSE)</f>
        <v>Servicio</v>
      </c>
      <c r="H38" s="2">
        <f>[1]Datos!F38</f>
        <v>43591</v>
      </c>
      <c r="I38" s="3">
        <f>[1]Datos!G38</f>
        <v>51313000</v>
      </c>
      <c r="J38" t="str">
        <f>[1]Datos!O38</f>
        <v>CONTRATACIÓN POR EL SERVICIO DE ALQUILER, MONTAJE Y SERVICIO TÉCNICO NECESARIO PARA EL DESARROLLO DE LA OBRA DE TEATRO  LUZ QUEBRADA EL DÍA 27 DE ABRIL EN EL TEATRO LEAL</v>
      </c>
    </row>
    <row r="39" spans="1:10" x14ac:dyDescent="0.25">
      <c r="A39">
        <f>[1]Datos!A39</f>
        <v>2019006243</v>
      </c>
      <c r="B39" t="str">
        <f>[1]Datos!C39</f>
        <v>B38917084</v>
      </c>
      <c r="C39" t="str">
        <f>[1]Datos!D39</f>
        <v>MUSIC ON CANARIAS IMAGEN Y SONIDO, S.L.U.</v>
      </c>
      <c r="D39" s="1">
        <f>[1]Datos!I39</f>
        <v>6000</v>
      </c>
      <c r="E39" s="1">
        <f>[1]Datos!J39</f>
        <v>390</v>
      </c>
      <c r="F39" s="1">
        <f t="shared" si="0"/>
        <v>6390</v>
      </c>
      <c r="G39" t="str">
        <f>VLOOKUP([1]Datos!L39,[1]Instrucciones!$L$4:$M$7,2,FALSE)</f>
        <v>Servicio</v>
      </c>
      <c r="H39" s="2">
        <f>[1]Datos!F39</f>
        <v>43591</v>
      </c>
      <c r="I39" s="3">
        <f>[1]Datos!G39</f>
        <v>51313000</v>
      </c>
      <c r="J39" t="str">
        <f>[1]Datos!O39</f>
        <v>CONTRATACIÓN POR EL SERVICIO DE ALQUILER, MONTAJE Y SERVICIO TÉCNICO NECESARIO PARA EL DESARROLLO DE LA ACTUACIÓN DE TALLER CANARIO EL DÍA 10 DE MAYO EN EL TEATRO LEAL</v>
      </c>
    </row>
    <row r="40" spans="1:10" x14ac:dyDescent="0.25">
      <c r="A40">
        <f>[1]Datos!A40</f>
        <v>2019006244</v>
      </c>
      <c r="B40" t="str">
        <f>[1]Datos!C40</f>
        <v>78409183K</v>
      </c>
      <c r="C40" t="str">
        <f>[1]Datos!D40</f>
        <v>DEVORA GONZÁLEZ</v>
      </c>
      <c r="D40" s="1">
        <f>[1]Datos!I40</f>
        <v>2355.52</v>
      </c>
      <c r="E40" s="1">
        <f>[1]Datos!J40</f>
        <v>153.11000000000001</v>
      </c>
      <c r="F40" s="1">
        <f t="shared" si="0"/>
        <v>2508.63</v>
      </c>
      <c r="G40" t="str">
        <f>VLOOKUP([1]Datos!L40,[1]Instrucciones!$L$4:$M$7,2,FALSE)</f>
        <v>Servicio</v>
      </c>
      <c r="H40" s="2">
        <f>[1]Datos!F40</f>
        <v>43591</v>
      </c>
      <c r="I40" s="3">
        <f>[1]Datos!G40</f>
        <v>51313000</v>
      </c>
      <c r="J40" t="str">
        <f>[1]Datos!O40</f>
        <v>CONTRATACIÓN POR EL SERVICIO DE ALQUILER, MONTAJE Y SERVICIO TÉCNICO NECESARIO PARA EL DESARROLLO DE LA ACTUACIÓN  FRAN BARAJA EL DÍA 16 DE MAYO EN EL TEATRO LEAL</v>
      </c>
    </row>
    <row r="41" spans="1:10" x14ac:dyDescent="0.25">
      <c r="A41">
        <f>[1]Datos!A41</f>
        <v>2019006450</v>
      </c>
      <c r="B41" t="str">
        <f>[1]Datos!C41</f>
        <v>B38917084</v>
      </c>
      <c r="C41" t="str">
        <f>[1]Datos!D41</f>
        <v>MUSIC ON CANARIAS IMAGEN Y SONIDO, S.L.U.</v>
      </c>
      <c r="D41" s="1">
        <f>[1]Datos!I41</f>
        <v>2061.06</v>
      </c>
      <c r="E41" s="1">
        <f>[1]Datos!J41</f>
        <v>133.97</v>
      </c>
      <c r="F41" s="1">
        <f t="shared" si="0"/>
        <v>2195.0299999999997</v>
      </c>
      <c r="G41" t="str">
        <f>VLOOKUP([1]Datos!L41,[1]Instrucciones!$L$4:$M$7,2,FALSE)</f>
        <v>Servicio</v>
      </c>
      <c r="H41" s="2">
        <f>[1]Datos!F41</f>
        <v>43591</v>
      </c>
      <c r="I41" s="3">
        <f>[1]Datos!G41</f>
        <v>51313000</v>
      </c>
      <c r="J41" t="str">
        <f>[1]Datos!O41</f>
        <v>CONTRATACION POR EL SERVICIO DE ALQUILER, MONTAJE Y SERVICIO TÉCNICO NECESARIO PARA EL DESARROLLO DE LA ACTIVIDAD DE TEATRO  ALCESTE EL DÍA 18 DE MAYO EN EL TEATRO LEAL</v>
      </c>
    </row>
    <row r="42" spans="1:10" x14ac:dyDescent="0.25">
      <c r="A42">
        <f>[1]Datos!A42</f>
        <v>2019006465</v>
      </c>
      <c r="B42" t="str">
        <f>[1]Datos!C42</f>
        <v>78409183K</v>
      </c>
      <c r="C42" t="str">
        <f>[1]Datos!D42</f>
        <v>DEVORA GONZÁLEZ</v>
      </c>
      <c r="D42" s="1">
        <f>[1]Datos!I42</f>
        <v>2176.52</v>
      </c>
      <c r="E42" s="1">
        <f>[1]Datos!J42</f>
        <v>141.47</v>
      </c>
      <c r="F42" s="1">
        <f t="shared" si="0"/>
        <v>2317.9899999999998</v>
      </c>
      <c r="G42" t="str">
        <f>VLOOKUP([1]Datos!L42,[1]Instrucciones!$L$4:$M$7,2,FALSE)</f>
        <v>Servicio</v>
      </c>
      <c r="H42" s="2">
        <f>[1]Datos!F42</f>
        <v>43591</v>
      </c>
      <c r="I42" s="3">
        <f>[1]Datos!G42</f>
        <v>51313000</v>
      </c>
      <c r="J42" t="str">
        <f>[1]Datos!O42</f>
        <v>CONTRATACION POR EL SERVICIO DE ALQUILER, MONTAJE Y SERVICIO TÉCNICO NECESARIO PARA EL DESARROLLO DE LA ACTUACIÓN DE  KIKE PERÉZ EL DÍA 23 DE MAYO EN EL TEATRO LEAL</v>
      </c>
    </row>
    <row r="43" spans="1:10" x14ac:dyDescent="0.25">
      <c r="A43">
        <f>[1]Datos!A43</f>
        <v>2019006466</v>
      </c>
      <c r="B43" t="str">
        <f>[1]Datos!C43</f>
        <v>B38917084</v>
      </c>
      <c r="C43" t="str">
        <f>[1]Datos!D43</f>
        <v>MUSIC ON CANARIAS IMAGEN Y SONIDO, S.L.U.</v>
      </c>
      <c r="D43" s="1">
        <f>[1]Datos!I43</f>
        <v>1053.06</v>
      </c>
      <c r="E43" s="1">
        <f>[1]Datos!J43</f>
        <v>68.45</v>
      </c>
      <c r="F43" s="1">
        <f t="shared" si="0"/>
        <v>1121.51</v>
      </c>
      <c r="G43" t="str">
        <f>VLOOKUP([1]Datos!L43,[1]Instrucciones!$L$4:$M$7,2,FALSE)</f>
        <v>Servicio</v>
      </c>
      <c r="H43" s="2">
        <f>[1]Datos!F43</f>
        <v>43591</v>
      </c>
      <c r="I43" s="3">
        <f>[1]Datos!G43</f>
        <v>51313000</v>
      </c>
      <c r="J43" t="str">
        <f>[1]Datos!O43</f>
        <v>CONTRATACION POR EL SERVICIO DE ALQUILER, MONTAJE Y SERVICIO TÉCNICO NECESARIO PARA EL DESARROLLO DE LA OBRA DE TEATRO ARIZONA EL DÍA 24 DE MAYO EN EL TEATRO LEAL</v>
      </c>
    </row>
    <row r="44" spans="1:10" x14ac:dyDescent="0.25">
      <c r="A44">
        <f>[1]Datos!A44</f>
        <v>2019006467</v>
      </c>
      <c r="B44" t="str">
        <f>[1]Datos!C44</f>
        <v>78409183K</v>
      </c>
      <c r="C44" t="str">
        <f>[1]Datos!D44</f>
        <v>DEVORA GONZÁLEZ</v>
      </c>
      <c r="D44" s="1">
        <f>[1]Datos!I44</f>
        <v>910.06</v>
      </c>
      <c r="E44" s="1">
        <f>[1]Datos!J44</f>
        <v>59.15</v>
      </c>
      <c r="F44" s="1">
        <f t="shared" si="0"/>
        <v>969.20999999999992</v>
      </c>
      <c r="G44" t="str">
        <f>VLOOKUP([1]Datos!L44,[1]Instrucciones!$L$4:$M$7,2,FALSE)</f>
        <v>Servicio</v>
      </c>
      <c r="H44" s="2">
        <f>[1]Datos!F44</f>
        <v>43571</v>
      </c>
      <c r="I44" s="3">
        <f>[1]Datos!G44</f>
        <v>51313000</v>
      </c>
      <c r="J44" t="str">
        <f>[1]Datos!O44</f>
        <v>CONTRATACION POR EL SERVICIO DE ALQUILER, MONTAJE Y SERVICIO TÉCNICO NECESARIO PARA EL DESARROLLO DEL ESPECTÁCULO DE CELSO ALBELO EL DÍA 16 DE MARZO EN EL TEATRO LEAL</v>
      </c>
    </row>
    <row r="45" spans="1:10" x14ac:dyDescent="0.25">
      <c r="A45">
        <f>[1]Datos!A45</f>
        <v>2019006468</v>
      </c>
      <c r="B45" t="str">
        <f>[1]Datos!C45</f>
        <v>78409183K</v>
      </c>
      <c r="C45" t="str">
        <f>[1]Datos!D45</f>
        <v>DEVORA GONZÁLEZ</v>
      </c>
      <c r="D45" s="1">
        <f>[1]Datos!I45</f>
        <v>2080.04</v>
      </c>
      <c r="E45" s="1">
        <f>[1]Datos!J45</f>
        <v>135.19999999999999</v>
      </c>
      <c r="F45" s="1">
        <f t="shared" si="0"/>
        <v>2215.2399999999998</v>
      </c>
      <c r="G45" t="str">
        <f>VLOOKUP([1]Datos!L45,[1]Instrucciones!$L$4:$M$7,2,FALSE)</f>
        <v>Servicio</v>
      </c>
      <c r="H45" s="2">
        <f>[1]Datos!F45</f>
        <v>43606</v>
      </c>
      <c r="I45" s="3">
        <f>[1]Datos!G45</f>
        <v>51313000</v>
      </c>
      <c r="J45" t="str">
        <f>[1]Datos!O45</f>
        <v>CONTRATACION POR EL SERVICIO DE ALQUILER, MONTAJE Y SERVICIO TÉCNICO NECESARIO PARA EL DESARROLLO DE LA OBRA DE TEATRO  LA GOLONDRINA  EL DÍA 31 Y 1 DE JUNIO DE 2019 EN EL TEATRO LEAL</v>
      </c>
    </row>
    <row r="46" spans="1:10" x14ac:dyDescent="0.25">
      <c r="A46">
        <f>[1]Datos!A46</f>
        <v>2019006469</v>
      </c>
      <c r="B46" t="str">
        <f>[1]Datos!C46</f>
        <v>78409183K</v>
      </c>
      <c r="C46" t="str">
        <f>[1]Datos!D46</f>
        <v>DEVORA GONZÁLEZ</v>
      </c>
      <c r="D46" s="1">
        <f>[1]Datos!I46</f>
        <v>1551.52</v>
      </c>
      <c r="E46" s="1">
        <f>[1]Datos!J46</f>
        <v>100.85</v>
      </c>
      <c r="F46" s="1">
        <f t="shared" si="0"/>
        <v>1652.37</v>
      </c>
      <c r="G46" t="str">
        <f>VLOOKUP([1]Datos!L46,[1]Instrucciones!$L$4:$M$7,2,FALSE)</f>
        <v>Servicio</v>
      </c>
      <c r="H46" s="2">
        <f>[1]Datos!F46</f>
        <v>43606</v>
      </c>
      <c r="I46" s="3">
        <f>[1]Datos!G46</f>
        <v>51313000</v>
      </c>
      <c r="J46" t="str">
        <f>[1]Datos!O46</f>
        <v>CONTRATACION POR EL SERVICIO DE ALQUILER, MONTAJE Y SERVICIO TÉCNICO NECESARIO PARA EL DESARROLLO DE LA OBRA DE TEATRO  LA BURUNDANGA EL DÍA 7 Y 8 DE JUNIO DE 2019 EN EL TEATRO LEAL</v>
      </c>
    </row>
    <row r="47" spans="1:10" x14ac:dyDescent="0.25">
      <c r="A47">
        <f>[1]Datos!A47</f>
        <v>2019006540</v>
      </c>
      <c r="B47" t="str">
        <f>[1]Datos!C47</f>
        <v>B38390589</v>
      </c>
      <c r="C47" t="str">
        <f>[1]Datos!D47</f>
        <v>SOUND BLACK, S.L.U.</v>
      </c>
      <c r="D47" s="1">
        <f>[1]Datos!I47</f>
        <v>600.12</v>
      </c>
      <c r="E47" s="1">
        <f>[1]Datos!J47</f>
        <v>39.01</v>
      </c>
      <c r="F47" s="1">
        <f t="shared" si="0"/>
        <v>639.13</v>
      </c>
      <c r="G47" t="str">
        <f>VLOOKUP([1]Datos!L47,[1]Instrucciones!$L$4:$M$7,2,FALSE)</f>
        <v>Servicio</v>
      </c>
      <c r="H47" s="2">
        <f>[1]Datos!F47</f>
        <v>43571</v>
      </c>
      <c r="I47" s="3">
        <f>[1]Datos!G47</f>
        <v>51313000</v>
      </c>
      <c r="J47" t="str">
        <f>[1]Datos!O47</f>
        <v>CONTRATACIÓN POR EL SERVICIO DE ALQUILER, MONTAJE Y SERVICIO TÉCNICO NECESARIO PARA EL DESARROLLO DE LA ACTIVIDAD MUESTRA DE GLOSSTROP EN LA SALA DE CÁMARA DEL TEATRO LEAL EL DÍA 2 DE MARZO</v>
      </c>
    </row>
    <row r="48" spans="1:10" x14ac:dyDescent="0.25">
      <c r="A48">
        <f>[1]Datos!A48</f>
        <v>2019006543</v>
      </c>
      <c r="B48" t="str">
        <f>[1]Datos!C48</f>
        <v>B38390589</v>
      </c>
      <c r="C48" t="str">
        <f>[1]Datos!D48</f>
        <v>SOUND BLACK, S.L.U.</v>
      </c>
      <c r="D48" s="1">
        <f>[1]Datos!I48</f>
        <v>600.12</v>
      </c>
      <c r="E48" s="1">
        <f>[1]Datos!J48</f>
        <v>39.01</v>
      </c>
      <c r="F48" s="1">
        <f t="shared" si="0"/>
        <v>639.13</v>
      </c>
      <c r="G48" t="str">
        <f>VLOOKUP([1]Datos!L48,[1]Instrucciones!$L$4:$M$7,2,FALSE)</f>
        <v>Servicio</v>
      </c>
      <c r="H48" s="2">
        <f>[1]Datos!F48</f>
        <v>43571</v>
      </c>
      <c r="I48" s="3">
        <f>[1]Datos!G48</f>
        <v>51313000</v>
      </c>
      <c r="J48" t="str">
        <f>[1]Datos!O48</f>
        <v>CONTRATACIÓN POR EL SERVICIO DE ALQUILER, MONTAJE Y SERVICIO TÉCNICO NECESARIO PARA EL DESARROLLO DE LA ACTUACION DE MARTA SOLIS EL DÍA 13 DE MARZO LA SALA DE CÁMARA DEL TEATRO LEAL EL DÍA 13 DE MARZO DE 2019</v>
      </c>
    </row>
    <row r="49" spans="1:10" x14ac:dyDescent="0.25">
      <c r="A49">
        <f>[1]Datos!A49</f>
        <v>2019006764</v>
      </c>
      <c r="B49" t="str">
        <f>[1]Datos!C49</f>
        <v>B38390589</v>
      </c>
      <c r="C49" t="str">
        <f>[1]Datos!D49</f>
        <v>SOUND BLACK, S.L.U.</v>
      </c>
      <c r="D49" s="1">
        <f>[1]Datos!I49</f>
        <v>488.82</v>
      </c>
      <c r="E49" s="1">
        <f>[1]Datos!J49</f>
        <v>31.77</v>
      </c>
      <c r="F49" s="1">
        <f t="shared" si="0"/>
        <v>520.59</v>
      </c>
      <c r="G49" t="str">
        <f>VLOOKUP([1]Datos!L49,[1]Instrucciones!$L$4:$M$7,2,FALSE)</f>
        <v>Servicio</v>
      </c>
      <c r="H49" s="2">
        <f>[1]Datos!F49</f>
        <v>43571</v>
      </c>
      <c r="I49" s="3">
        <f>[1]Datos!G49</f>
        <v>51313000</v>
      </c>
      <c r="J49" t="str">
        <f>[1]Datos!O49</f>
        <v>CONTRATACIÓN POR EL SERVICIO DE ALQUILER, MONTAJE Y SERVICIO TÉCNICO NECESARIO PARA EL DESARROLLO DE LA ACTIVIDAD DE JESUS GARRIGA EL DÍA 16 DE MARZO EN EL TEATRO LEAL</v>
      </c>
    </row>
    <row r="50" spans="1:10" x14ac:dyDescent="0.25">
      <c r="A50">
        <f>[1]Datos!A50</f>
        <v>2019006765</v>
      </c>
      <c r="B50" t="str">
        <f>[1]Datos!C50</f>
        <v>B38390589</v>
      </c>
      <c r="C50" t="str">
        <f>[1]Datos!D50</f>
        <v>SOUND BLACK, S.L.U.</v>
      </c>
      <c r="D50" s="1">
        <f>[1]Datos!I50</f>
        <v>600.12</v>
      </c>
      <c r="E50" s="1">
        <f>[1]Datos!J50</f>
        <v>39.01</v>
      </c>
      <c r="F50" s="1">
        <f t="shared" si="0"/>
        <v>639.13</v>
      </c>
      <c r="G50" t="str">
        <f>VLOOKUP([1]Datos!L50,[1]Instrucciones!$L$4:$M$7,2,FALSE)</f>
        <v>Servicio</v>
      </c>
      <c r="H50" s="2">
        <f>[1]Datos!F50</f>
        <v>43571</v>
      </c>
      <c r="I50" s="3">
        <f>[1]Datos!G50</f>
        <v>51313000</v>
      </c>
      <c r="J50" t="str">
        <f>[1]Datos!O50</f>
        <v>CONTRATACIÓN POR EL SERVICIO DE ALQUILER, MONTAJE Y SERVICIO TÉCNICO NECESARIO PARA EL DESARROLLO DE LA ACTIVIDAD DE MUESTRA DE VÁRVARA/BÁRBARA SÁNCHEZ EL DÍA 22 DE MARZO EN EL TEATRO LEAL</v>
      </c>
    </row>
    <row r="51" spans="1:10" x14ac:dyDescent="0.25">
      <c r="A51">
        <f>[1]Datos!A51</f>
        <v>2019006767</v>
      </c>
      <c r="B51" t="str">
        <f>[1]Datos!C51</f>
        <v>B38390589</v>
      </c>
      <c r="C51" t="str">
        <f>[1]Datos!D51</f>
        <v>SOUND BLACK, S.L.U.</v>
      </c>
      <c r="D51" s="1">
        <f>[1]Datos!I51</f>
        <v>2058.6</v>
      </c>
      <c r="E51" s="1">
        <f>[1]Datos!J51</f>
        <v>133.81</v>
      </c>
      <c r="F51" s="1">
        <f t="shared" si="0"/>
        <v>2192.41</v>
      </c>
      <c r="G51" t="str">
        <f>VLOOKUP([1]Datos!L51,[1]Instrucciones!$L$4:$M$7,2,FALSE)</f>
        <v>Servicio</v>
      </c>
      <c r="H51" s="2">
        <f>[1]Datos!F51</f>
        <v>43571</v>
      </c>
      <c r="I51" s="3">
        <f>[1]Datos!G51</f>
        <v>51313000</v>
      </c>
      <c r="J51" t="str">
        <f>[1]Datos!O51</f>
        <v>CONTRATACIÓN POR EL SERVICIO DE ALQUILER, MONTAJE Y SERVICIO TÉCNICO NECESARIO PARA EL DESARROLLO DEL CONCIERTO DE LUAR NA LUBRE-RIBEIRA SACRA EL DÍA 23 DE MARZO EN EL TEATRO LEAL</v>
      </c>
    </row>
    <row r="52" spans="1:10" x14ac:dyDescent="0.25">
      <c r="A52">
        <f>[1]Datos!A52</f>
        <v>2019006771</v>
      </c>
      <c r="B52" t="str">
        <f>[1]Datos!C52</f>
        <v>B38390589</v>
      </c>
      <c r="C52" t="str">
        <f>[1]Datos!D52</f>
        <v>SOUND BLACK, S.L.U.</v>
      </c>
      <c r="D52" s="1">
        <f>[1]Datos!I52</f>
        <v>900.12</v>
      </c>
      <c r="E52" s="1">
        <f>[1]Datos!J52</f>
        <v>58.51</v>
      </c>
      <c r="F52" s="1">
        <f t="shared" si="0"/>
        <v>958.63</v>
      </c>
      <c r="G52" t="str">
        <f>VLOOKUP([1]Datos!L52,[1]Instrucciones!$L$4:$M$7,2,FALSE)</f>
        <v>Servicio</v>
      </c>
      <c r="H52" s="2">
        <f>[1]Datos!F52</f>
        <v>43591</v>
      </c>
      <c r="I52" s="3">
        <f>[1]Datos!G52</f>
        <v>51313000</v>
      </c>
      <c r="J52" t="str">
        <f>[1]Datos!O52</f>
        <v>CONTRATACIÓN POR EL SERVICIO DE ALQUILER, MONTAJE Y SERVICIO TÉCNICO NECESARIO PARA EL DESARROLLO DE LA ACTIVIDAD DE CLEAN ROOM EL DÍA 11 Y 21 DE ABRIL EN LA SALA DE CÁMARA DEL TEATRO LEAL</v>
      </c>
    </row>
    <row r="53" spans="1:10" x14ac:dyDescent="0.25">
      <c r="A53">
        <f>[1]Datos!A53</f>
        <v>2019006773</v>
      </c>
      <c r="B53" t="str">
        <f>[1]Datos!C53</f>
        <v>B38390589</v>
      </c>
      <c r="C53" t="str">
        <f>[1]Datos!D53</f>
        <v>SOUND BLACK, S.L.U.</v>
      </c>
      <c r="D53" s="1">
        <f>[1]Datos!I53</f>
        <v>600.12</v>
      </c>
      <c r="E53" s="1">
        <f>[1]Datos!J53</f>
        <v>39.01</v>
      </c>
      <c r="F53" s="1">
        <f t="shared" si="0"/>
        <v>639.13</v>
      </c>
      <c r="G53" t="str">
        <f>VLOOKUP([1]Datos!L53,[1]Instrucciones!$L$4:$M$7,2,FALSE)</f>
        <v>Servicio</v>
      </c>
      <c r="H53" s="2">
        <f>[1]Datos!F53</f>
        <v>43591</v>
      </c>
      <c r="I53" s="3">
        <f>[1]Datos!G53</f>
        <v>51313000</v>
      </c>
      <c r="J53" t="str">
        <f>[1]Datos!O53</f>
        <v>CONTRATACIÓN POR EL SERVICIO DE ALQUILER, MONTAJE Y SERVICIO TÉCNICO NECESARIO PARA EL DESARROLLO DEL CONCIERTO DE GRUPO LAJALADA EL DÍA 24 DE ABRIL EN EL TEATRO LEAL</v>
      </c>
    </row>
    <row r="54" spans="1:10" x14ac:dyDescent="0.25">
      <c r="A54">
        <f>[1]Datos!A54</f>
        <v>2019006781</v>
      </c>
      <c r="B54" t="str">
        <f>[1]Datos!C54</f>
        <v>B38390589</v>
      </c>
      <c r="C54" t="str">
        <f>[1]Datos!D54</f>
        <v>SOUND BLACK, S.L.U.</v>
      </c>
      <c r="D54" s="1">
        <f>[1]Datos!I54</f>
        <v>1326.06</v>
      </c>
      <c r="E54" s="1">
        <f>[1]Datos!J54</f>
        <v>86.19</v>
      </c>
      <c r="F54" s="1">
        <f t="shared" si="0"/>
        <v>1412.25</v>
      </c>
      <c r="G54" t="str">
        <f>VLOOKUP([1]Datos!L54,[1]Instrucciones!$L$4:$M$7,2,FALSE)</f>
        <v>Servicio</v>
      </c>
      <c r="H54" s="2">
        <f>[1]Datos!F54</f>
        <v>43595</v>
      </c>
      <c r="I54" s="3">
        <f>[1]Datos!G54</f>
        <v>51313000</v>
      </c>
      <c r="J54" t="str">
        <f>[1]Datos!O54</f>
        <v>CONTRATACIÓN POR EL SERVICIO DE ALQUILER, MONTAJE Y SERVICIO TÉCNICO NECESARIO PARA EL DESARROLLO DEL ESPECTÁCULO UN CANTO A VENEZUELA EL DÍA 5 DE MAYO EN EL TEATRO LEAL</v>
      </c>
    </row>
    <row r="55" spans="1:10" x14ac:dyDescent="0.25">
      <c r="A55">
        <f>[1]Datos!A55</f>
        <v>2019006782</v>
      </c>
      <c r="B55" t="str">
        <f>[1]Datos!C55</f>
        <v>B38390589</v>
      </c>
      <c r="C55" t="str">
        <f>[1]Datos!D55</f>
        <v>SOUND BLACK, S.L.U.</v>
      </c>
      <c r="D55" s="1">
        <f>[1]Datos!I55</f>
        <v>600.12</v>
      </c>
      <c r="E55" s="1">
        <f>[1]Datos!J55</f>
        <v>39.01</v>
      </c>
      <c r="F55" s="1">
        <f t="shared" si="0"/>
        <v>639.13</v>
      </c>
      <c r="G55" t="str">
        <f>VLOOKUP([1]Datos!L55,[1]Instrucciones!$L$4:$M$7,2,FALSE)</f>
        <v>Servicio</v>
      </c>
      <c r="H55" s="2">
        <f>[1]Datos!F55</f>
        <v>43606</v>
      </c>
      <c r="I55" s="3">
        <f>[1]Datos!G55</f>
        <v>51313000</v>
      </c>
      <c r="J55" t="str">
        <f>[1]Datos!O55</f>
        <v>CONTRATACIÓN POR EL SERVICIO DE ALQUILER, MONTAJE Y SERVICIO TÉCNICO NECESARIO PARA EL DESARROLLO DEL CONCIERTO MIERCOLES EN EL LEAL EL DÍA 8 DE MAYO EN EL TEATRO LEAL</v>
      </c>
    </row>
    <row r="56" spans="1:10" x14ac:dyDescent="0.25">
      <c r="A56">
        <f>[1]Datos!A56</f>
        <v>2019006802</v>
      </c>
      <c r="B56" t="str">
        <f>[1]Datos!C56</f>
        <v>B38390589</v>
      </c>
      <c r="C56" t="str">
        <f>[1]Datos!D56</f>
        <v>SOUND BLACK, S.L.U.</v>
      </c>
      <c r="D56" s="1">
        <f>[1]Datos!I56</f>
        <v>871.56</v>
      </c>
      <c r="E56" s="1">
        <f>[1]Datos!J56</f>
        <v>56.65</v>
      </c>
      <c r="F56" s="1">
        <f t="shared" si="0"/>
        <v>928.20999999999992</v>
      </c>
      <c r="G56" t="str">
        <f>VLOOKUP([1]Datos!L56,[1]Instrucciones!$L$4:$M$7,2,FALSE)</f>
        <v>Servicio</v>
      </c>
      <c r="H56" s="2">
        <f>[1]Datos!F56</f>
        <v>43606</v>
      </c>
      <c r="I56" s="3">
        <f>[1]Datos!G56</f>
        <v>51313000</v>
      </c>
      <c r="J56" t="str">
        <f>[1]Datos!O56</f>
        <v>CONTRATACIÓN POR EL SERVICIO DE ALQUILER, MONTAJE Y SERVICIO TÉCNICO NECESARIO PARA EL DESARROLLO DE LA ACTIVIDAD FINAL DEL CURSO DE TEATRO DE LAS ESCUEAS INSULARES EN DÍA 2 DE JUNIO EN EL TEATRO LEAL</v>
      </c>
    </row>
    <row r="57" spans="1:10" x14ac:dyDescent="0.25">
      <c r="A57">
        <f>[1]Datos!A57</f>
        <v>2019006804</v>
      </c>
      <c r="B57" t="str">
        <f>[1]Datos!C57</f>
        <v>B38390589</v>
      </c>
      <c r="C57" t="str">
        <f>[1]Datos!D57</f>
        <v>SOUND BLACK, S.L.U.</v>
      </c>
      <c r="D57" s="1">
        <f>[1]Datos!I57</f>
        <v>600.12</v>
      </c>
      <c r="E57" s="1">
        <f>[1]Datos!J57</f>
        <v>39.01</v>
      </c>
      <c r="F57" s="1">
        <f t="shared" si="0"/>
        <v>639.13</v>
      </c>
      <c r="G57" t="str">
        <f>VLOOKUP([1]Datos!L57,[1]Instrucciones!$L$4:$M$7,2,FALSE)</f>
        <v>Servicio</v>
      </c>
      <c r="H57" s="2">
        <f>[1]Datos!F57</f>
        <v>43606</v>
      </c>
      <c r="I57" s="3">
        <f>[1]Datos!G57</f>
        <v>51313000</v>
      </c>
      <c r="J57" t="str">
        <f>[1]Datos!O57</f>
        <v>CONTRATACIÓN POR EL SERVICIO DE ALQUILER, MONTAJE Y SERVICIO TÉCNICO NECESARIO PARA EL DESARROLLO DE LA ACTIVIDAD LO PRÓXIMO DE TERESA LORENZO EL DÍA 13 DE JUNIO EN EL TEATRO LEAL</v>
      </c>
    </row>
    <row r="58" spans="1:10" x14ac:dyDescent="0.25">
      <c r="A58">
        <f>[1]Datos!A58</f>
        <v>2019006805</v>
      </c>
      <c r="B58" t="str">
        <f>[1]Datos!C58</f>
        <v>B38390589</v>
      </c>
      <c r="C58" t="str">
        <f>[1]Datos!D58</f>
        <v>SOUND BLACK, S.L.U.</v>
      </c>
      <c r="D58" s="1">
        <f>[1]Datos!I58</f>
        <v>1218.2</v>
      </c>
      <c r="E58" s="1">
        <f>[1]Datos!J58</f>
        <v>79.180000000000007</v>
      </c>
      <c r="F58" s="1">
        <f t="shared" si="0"/>
        <v>1297.3800000000001</v>
      </c>
      <c r="G58" t="str">
        <f>VLOOKUP([1]Datos!L58,[1]Instrucciones!$L$4:$M$7,2,FALSE)</f>
        <v>Servicio</v>
      </c>
      <c r="H58" s="2">
        <f>[1]Datos!F58</f>
        <v>43606</v>
      </c>
      <c r="I58" s="3">
        <f>[1]Datos!G58</f>
        <v>51313000</v>
      </c>
      <c r="J58" t="str">
        <f>[1]Datos!O58</f>
        <v>CONTRATACIÓN POR EL SERVICIO DE ALQUILER, MONTAJE Y SERVICIO TÉCNICO NECESARIO PARA EL DESARROLLO DE LA ACTIVIDAD FIN DEL CURSO DE LA ESCUELA DE MUSICA DE LA LAGUNA EL DÍA 13 DE JUNIO EN EL TEATRO LEAL</v>
      </c>
    </row>
    <row r="59" spans="1:10" x14ac:dyDescent="0.25">
      <c r="A59">
        <f>[1]Datos!A59</f>
        <v>2019006810</v>
      </c>
      <c r="B59" t="str">
        <f>[1]Datos!C59</f>
        <v>B38390589</v>
      </c>
      <c r="C59" t="str">
        <f>[1]Datos!D59</f>
        <v>SOUND BLACK, S.L.U.</v>
      </c>
      <c r="D59" s="1">
        <f>[1]Datos!I59</f>
        <v>871.56</v>
      </c>
      <c r="E59" s="1">
        <f>[1]Datos!J59</f>
        <v>56.65</v>
      </c>
      <c r="F59" s="1">
        <f t="shared" si="0"/>
        <v>928.20999999999992</v>
      </c>
      <c r="G59" t="str">
        <f>VLOOKUP([1]Datos!L59,[1]Instrucciones!$L$4:$M$7,2,FALSE)</f>
        <v>Servicio</v>
      </c>
      <c r="H59" s="2">
        <f>[1]Datos!F59</f>
        <v>43606</v>
      </c>
      <c r="I59" s="3">
        <f>[1]Datos!G59</f>
        <v>51313000</v>
      </c>
      <c r="J59" t="str">
        <f>[1]Datos!O59</f>
        <v>CONTRATACIÓN POR EL SERVICIO DE ALQUILER, MONTAJE Y SERVICIO TÉCNICO NECESARIO PARA EL DESARROLLO DE LA ACTIVIDAD CURSO DE TEATRO DE LAS ESCUELAS INSULARES EL DÍA 16 DE JUNIO EN EL TEATRO LEAL</v>
      </c>
    </row>
    <row r="60" spans="1:10" x14ac:dyDescent="0.25">
      <c r="A60">
        <f>[1]Datos!A60</f>
        <v>2019006812</v>
      </c>
      <c r="B60" t="str">
        <f>[1]Datos!C60</f>
        <v>B38390589</v>
      </c>
      <c r="C60" t="str">
        <f>[1]Datos!D60</f>
        <v>SOUND BLACK, S.L.U.</v>
      </c>
      <c r="D60" s="1">
        <f>[1]Datos!I60</f>
        <v>600.12</v>
      </c>
      <c r="E60" s="1">
        <f>[1]Datos!J60</f>
        <v>39.01</v>
      </c>
      <c r="F60" s="1">
        <f t="shared" si="0"/>
        <v>639.13</v>
      </c>
      <c r="G60" t="str">
        <f>VLOOKUP([1]Datos!L60,[1]Instrucciones!$L$4:$M$7,2,FALSE)</f>
        <v>Servicio</v>
      </c>
      <c r="H60" s="2">
        <f>[1]Datos!F60</f>
        <v>43606</v>
      </c>
      <c r="I60" s="3">
        <f>[1]Datos!G60</f>
        <v>51313000</v>
      </c>
      <c r="J60" t="str">
        <f>[1]Datos!O60</f>
        <v>CONTRATACIÓN POR EL SERVICIO DE ALQUILER, MONTAJE Y SERVICIO TÉCNICO NECESARIO PARA EL DESARROLLO DEL CONCIERTO DE MIERCOLES EN EL LEAL EL DÍA 24 DE JULIO EN EL TEATRO LEAL</v>
      </c>
    </row>
    <row r="61" spans="1:10" x14ac:dyDescent="0.25">
      <c r="A61">
        <f>[1]Datos!A61</f>
        <v>2019006815</v>
      </c>
      <c r="B61" t="str">
        <f>[1]Datos!C61</f>
        <v>B38390589</v>
      </c>
      <c r="C61" t="str">
        <f>[1]Datos!D61</f>
        <v>SOUND BLACK, S.L.U.</v>
      </c>
      <c r="D61" s="1">
        <f>[1]Datos!I61</f>
        <v>600.12</v>
      </c>
      <c r="E61" s="1">
        <f>[1]Datos!J61</f>
        <v>39.01</v>
      </c>
      <c r="F61" s="1">
        <f t="shared" si="0"/>
        <v>639.13</v>
      </c>
      <c r="G61" t="str">
        <f>VLOOKUP([1]Datos!L61,[1]Instrucciones!$L$4:$M$7,2,FALSE)</f>
        <v>Servicio</v>
      </c>
      <c r="H61" s="2">
        <f>[1]Datos!F61</f>
        <v>43606</v>
      </c>
      <c r="I61" s="3">
        <f>[1]Datos!G61</f>
        <v>51313000</v>
      </c>
      <c r="J61" t="str">
        <f>[1]Datos!O61</f>
        <v>CONTRATACIÓN POR EL SERVICIO DE ALQUILER, MONTAJE Y SERVICIO TÉCNICO NECESARIO PARA EL DESARROLLO DEL CONCIERTO MIERCOLES EN EL LEAL EL DÍA 26 DEJUNIO EN EL TEATRO LEAL</v>
      </c>
    </row>
    <row r="62" spans="1:10" x14ac:dyDescent="0.25">
      <c r="A62">
        <f>[1]Datos!A62</f>
        <v>2019006910</v>
      </c>
      <c r="B62" t="str">
        <f>[1]Datos!C62</f>
        <v>B76790898</v>
      </c>
      <c r="C62" t="str">
        <f>[1]Datos!D62</f>
        <v>SOUND PROMEDIA CANARIAS S.L</v>
      </c>
      <c r="D62" s="1">
        <f>[1]Datos!I62</f>
        <v>1094.71</v>
      </c>
      <c r="E62" s="1">
        <f>[1]Datos!J62</f>
        <v>71.16</v>
      </c>
      <c r="F62" s="1">
        <f t="shared" si="0"/>
        <v>1165.8700000000001</v>
      </c>
      <c r="G62" t="str">
        <f>VLOOKUP([1]Datos!L62,[1]Instrucciones!$L$4:$M$7,2,FALSE)</f>
        <v>Servicio</v>
      </c>
      <c r="H62" s="2">
        <f>[1]Datos!F62</f>
        <v>43552</v>
      </c>
      <c r="I62" s="3">
        <f>[1]Datos!G62</f>
        <v>51313000</v>
      </c>
      <c r="J62" t="str">
        <f>[1]Datos!O62</f>
        <v>CONTRATACION POR EL SERVICIO DE ALQUILER, MONTAJE Y SERVICIO TÉCNICO NECESARIO PARA EL DESARROLLO DE LA ACTIVIDAD JUANKA Y DE REPENTE COACH EL DÍA 18 DE ENERO EN EL TEATRO LEAL</v>
      </c>
    </row>
    <row r="63" spans="1:10" x14ac:dyDescent="0.25">
      <c r="A63">
        <f>[1]Datos!A63</f>
        <v>2019006913</v>
      </c>
      <c r="B63" t="str">
        <f>[1]Datos!C63</f>
        <v>B76790898</v>
      </c>
      <c r="C63" t="str">
        <f>[1]Datos!D63</f>
        <v>SOUND PROMEDIA CANARIAS S.L</v>
      </c>
      <c r="D63" s="1">
        <f>[1]Datos!I63</f>
        <v>3602.93</v>
      </c>
      <c r="E63" s="1">
        <f>[1]Datos!J63</f>
        <v>234.19</v>
      </c>
      <c r="F63" s="1">
        <f t="shared" si="0"/>
        <v>3837.12</v>
      </c>
      <c r="G63" t="str">
        <f>VLOOKUP([1]Datos!L63,[1]Instrucciones!$L$4:$M$7,2,FALSE)</f>
        <v>Servicio</v>
      </c>
      <c r="H63" s="2">
        <f>[1]Datos!F63</f>
        <v>43563</v>
      </c>
      <c r="I63" s="3">
        <f>[1]Datos!G63</f>
        <v>51313000</v>
      </c>
      <c r="J63" t="str">
        <f>[1]Datos!O63</f>
        <v>CONTRATACION POR EL SERVICIO DE ALQUILER, MONTAJE Y SERVICIO TÉCNICO NECESARIO PARA EL DESARROLLO DEL FESTIVAL DANCE INTER FACE DEL 2019</v>
      </c>
    </row>
    <row r="64" spans="1:10" x14ac:dyDescent="0.25">
      <c r="A64">
        <f>[1]Datos!A64</f>
        <v>2019006915</v>
      </c>
      <c r="B64" t="str">
        <f>[1]Datos!C64</f>
        <v>B76790898</v>
      </c>
      <c r="C64" t="str">
        <f>[1]Datos!D64</f>
        <v>SOUND PROMEDIA CANARIAS S.L</v>
      </c>
      <c r="D64" s="1">
        <f>[1]Datos!I64</f>
        <v>1120.6500000000001</v>
      </c>
      <c r="E64" s="1">
        <f>[1]Datos!J64</f>
        <v>72.84</v>
      </c>
      <c r="F64" s="1">
        <f t="shared" si="0"/>
        <v>1193.49</v>
      </c>
      <c r="G64" t="str">
        <f>VLOOKUP([1]Datos!L64,[1]Instrucciones!$L$4:$M$7,2,FALSE)</f>
        <v>Servicio</v>
      </c>
      <c r="H64" s="2">
        <f>[1]Datos!F64</f>
        <v>43563</v>
      </c>
      <c r="I64" s="3">
        <f>[1]Datos!G64</f>
        <v>51313000</v>
      </c>
      <c r="J64" t="str">
        <f>[1]Datos!O64</f>
        <v>CONTRATACION POR EL SERVICIO DE ALQUILER, MONTAJE Y SERVICIO TÉCNICO NECESARIO PARA EL DESARROLLO DE LA ACTIVIDAD MIERCOLES EN EL LEAL CON LA ACTUACIÓN DE GRUPO RIDING HIGH EL DÍA 6 DE FEBRERO EN ELTEATRO LEAL</v>
      </c>
    </row>
    <row r="65" spans="1:10" x14ac:dyDescent="0.25">
      <c r="A65">
        <f>[1]Datos!A65</f>
        <v>2019006916</v>
      </c>
      <c r="B65" t="str">
        <f>[1]Datos!C65</f>
        <v>B76790898</v>
      </c>
      <c r="C65" t="str">
        <f>[1]Datos!D65</f>
        <v>SOUND PROMEDIA CANARIAS S.L</v>
      </c>
      <c r="D65" s="1">
        <f>[1]Datos!I65</f>
        <v>1292.17</v>
      </c>
      <c r="E65" s="1">
        <f>[1]Datos!J65</f>
        <v>83.99</v>
      </c>
      <c r="F65" s="1">
        <f t="shared" si="0"/>
        <v>1376.16</v>
      </c>
      <c r="G65" t="str">
        <f>VLOOKUP([1]Datos!L65,[1]Instrucciones!$L$4:$M$7,2,FALSE)</f>
        <v>Servicio</v>
      </c>
      <c r="H65" s="2">
        <f>[1]Datos!F65</f>
        <v>43571</v>
      </c>
      <c r="I65" s="3">
        <f>[1]Datos!G65</f>
        <v>51313000</v>
      </c>
      <c r="J65" t="str">
        <f>[1]Datos!O65</f>
        <v>CONTRATACION POR EL SERVICIO DE ALQUILER, MONTAJE Y SERVICIO TÉCNICO NECESARIO PARA EL DESARROLLO DE LA OBRA DE TEATRO  HANNAH DE LOS TRES PAISES EL DÍA 8 DE FEBRERO EN EL TEATRO LEAL</v>
      </c>
    </row>
    <row r="66" spans="1:10" x14ac:dyDescent="0.25">
      <c r="A66">
        <f>[1]Datos!A66</f>
        <v>2019006927</v>
      </c>
      <c r="B66" t="str">
        <f>[1]Datos!C66</f>
        <v>B76790898</v>
      </c>
      <c r="C66" t="str">
        <f>[1]Datos!D66</f>
        <v>SOUND PROMEDIA CANARIAS S.L</v>
      </c>
      <c r="D66" s="1">
        <f>[1]Datos!I66</f>
        <v>2271.52</v>
      </c>
      <c r="E66" s="1">
        <f>[1]Datos!J66</f>
        <v>147.65</v>
      </c>
      <c r="F66" s="1">
        <f t="shared" si="0"/>
        <v>2419.17</v>
      </c>
      <c r="G66" t="str">
        <f>VLOOKUP([1]Datos!L66,[1]Instrucciones!$L$4:$M$7,2,FALSE)</f>
        <v>Servicio</v>
      </c>
      <c r="H66" s="2">
        <f>[1]Datos!F66</f>
        <v>43571</v>
      </c>
      <c r="I66" s="3">
        <f>[1]Datos!G66</f>
        <v>51313000</v>
      </c>
      <c r="J66" t="str">
        <f>[1]Datos!O66</f>
        <v>CONTRATACION POR EL SERVICIO DE ALQUILER, MONTAJE Y SERVICIO TÉCNICO NECESARIO PARA EL DESARROLLO DE LA OBRA DE TEATRO  LA CASA DE BERNARDA DE ALBA DEL DÍA 24 AL 28 DE MARZO EN EL TEATRO LEAL</v>
      </c>
    </row>
    <row r="67" spans="1:10" x14ac:dyDescent="0.25">
      <c r="A67">
        <f>[1]Datos!A67</f>
        <v>2019006935</v>
      </c>
      <c r="B67" t="str">
        <f>[1]Datos!C67</f>
        <v>B76790898</v>
      </c>
      <c r="C67" t="str">
        <f>[1]Datos!D67</f>
        <v>SOUND PROMEDIA CANARIAS S.L</v>
      </c>
      <c r="D67" s="1">
        <f>[1]Datos!I67</f>
        <v>300</v>
      </c>
      <c r="E67" s="1">
        <f>[1]Datos!J67</f>
        <v>19.5</v>
      </c>
      <c r="F67" s="1">
        <f t="shared" si="0"/>
        <v>319.5</v>
      </c>
      <c r="G67" t="str">
        <f>VLOOKUP([1]Datos!L67,[1]Instrucciones!$L$4:$M$7,2,FALSE)</f>
        <v>Servicio</v>
      </c>
      <c r="H67" s="2">
        <f>[1]Datos!F67</f>
        <v>43571</v>
      </c>
      <c r="I67" s="3">
        <f>[1]Datos!G67</f>
        <v>51313000</v>
      </c>
      <c r="J67" t="str">
        <f>[1]Datos!O67</f>
        <v>CONTRATACION POR EL SERVICIO DE ALQUILER, MONTAJE Y SERVICIO TÉCNICO NECESARIO PARA EL DESARROLLO DE LA OBRA DE TEATRO  LA CASA DE BERNARDA DE ALBA EL DÍA 29 DE MARZO EN EL TEATRO LEAL</v>
      </c>
    </row>
    <row r="68" spans="1:10" x14ac:dyDescent="0.25">
      <c r="A68">
        <f>[1]Datos!A68</f>
        <v>2019006937</v>
      </c>
      <c r="B68" t="str">
        <f>[1]Datos!C68</f>
        <v>B76790898</v>
      </c>
      <c r="C68" t="str">
        <f>[1]Datos!D68</f>
        <v>SOUND PROMEDIA CANARIAS S.L</v>
      </c>
      <c r="D68" s="1">
        <f>[1]Datos!I68</f>
        <v>2362.17</v>
      </c>
      <c r="E68" s="1">
        <f>[1]Datos!J68</f>
        <v>153.54</v>
      </c>
      <c r="F68" s="1">
        <f t="shared" si="0"/>
        <v>2515.71</v>
      </c>
      <c r="G68" t="str">
        <f>VLOOKUP([1]Datos!L68,[1]Instrucciones!$L$4:$M$7,2,FALSE)</f>
        <v>Servicio</v>
      </c>
      <c r="H68" s="2">
        <f>[1]Datos!F68</f>
        <v>43571</v>
      </c>
      <c r="I68" s="3">
        <f>[1]Datos!G68</f>
        <v>51313000</v>
      </c>
      <c r="J68" t="str">
        <f>[1]Datos!O68</f>
        <v>CONTRATACION POR EL SERVICIO DE ALQUILER, MONTAJE Y SERVICIO TÉCNICO NECESARIO PARA EL DESARROLLO DEL CONCIERTO DE  JUAN PERRO EL DÍA 30 DE MARZO EN EL TEATRO LEAL</v>
      </c>
    </row>
    <row r="69" spans="1:10" x14ac:dyDescent="0.25">
      <c r="A69">
        <f>[1]Datos!A69</f>
        <v>2019007150</v>
      </c>
      <c r="B69" t="str">
        <f>[1]Datos!C69</f>
        <v>78695273Z</v>
      </c>
      <c r="C69" t="str">
        <f>[1]Datos!D69</f>
        <v>AROCHA FERREIRO</v>
      </c>
      <c r="D69" s="1">
        <f>[1]Datos!I69</f>
        <v>7020</v>
      </c>
      <c r="E69" s="1">
        <f>[1]Datos!J69</f>
        <v>456.3</v>
      </c>
      <c r="F69" s="1">
        <f t="shared" si="0"/>
        <v>7476.3</v>
      </c>
      <c r="G69" t="str">
        <f>VLOOKUP([1]Datos!L69,[1]Instrucciones!$L$4:$M$7,2,FALSE)</f>
        <v>Servicio</v>
      </c>
      <c r="H69" s="2">
        <f>[1]Datos!F69</f>
        <v>43538</v>
      </c>
      <c r="I69" s="3">
        <f>[1]Datos!G69</f>
        <v>79341000</v>
      </c>
      <c r="J69" t="str">
        <f>[1]Datos!O69</f>
        <v>CONTRATACIÓN POR EL SERVICIO DE MARKETING Y CREACIÓN DIGITAL PARA EL TEATRO LEAL PARA EL PERIODO DE ENERO A DICIEMBRE DE 2019</v>
      </c>
    </row>
    <row r="70" spans="1:10" x14ac:dyDescent="0.25">
      <c r="A70">
        <f>[1]Datos!A70</f>
        <v>2019007158</v>
      </c>
      <c r="B70" t="str">
        <f>[1]Datos!C70</f>
        <v>G76778737</v>
      </c>
      <c r="C70" t="str">
        <f>[1]Datos!D70</f>
        <v>ASOCIACIÓN Y HUMANITARIA VILLA FELIZ</v>
      </c>
      <c r="D70" s="1">
        <f>[1]Datos!I70</f>
        <v>5000</v>
      </c>
      <c r="E70" s="1">
        <f>[1]Datos!J70</f>
        <v>0</v>
      </c>
      <c r="F70" s="1">
        <f t="shared" ref="F70:F133" si="1">D70+E70</f>
        <v>5000</v>
      </c>
      <c r="G70" t="str">
        <f>VLOOKUP([1]Datos!L70,[1]Instrucciones!$L$4:$M$7,2,FALSE)</f>
        <v>Servicio</v>
      </c>
      <c r="H70" s="2">
        <f>[1]Datos!F70</f>
        <v>43538</v>
      </c>
      <c r="I70" s="3">
        <f>[1]Datos!G70</f>
        <v>92312100</v>
      </c>
      <c r="J70" t="str">
        <f>[1]Datos!O70</f>
        <v>CONTRATACIÓN POR EL SERVICIO EN CONCEPTO DE CACHÉ POR LA ACTUACIÓN DE CELSO ALBELO EL DÍA 16 DE MARZO EN EL TEATRO LEAL</v>
      </c>
    </row>
    <row r="71" spans="1:10" x14ac:dyDescent="0.25">
      <c r="A71">
        <f>[1]Datos!A71</f>
        <v>2019007539</v>
      </c>
      <c r="B71" t="str">
        <f>[1]Datos!C71</f>
        <v>78695273Z</v>
      </c>
      <c r="C71" t="str">
        <f>[1]Datos!D71</f>
        <v>AROCHA FERREIRO</v>
      </c>
      <c r="D71" s="1">
        <f>[1]Datos!I71</f>
        <v>7020</v>
      </c>
      <c r="E71" s="1">
        <f>[1]Datos!J71</f>
        <v>456.3</v>
      </c>
      <c r="F71" s="1">
        <f t="shared" si="1"/>
        <v>7476.3</v>
      </c>
      <c r="G71" t="str">
        <f>VLOOKUP([1]Datos!L71,[1]Instrucciones!$L$4:$M$7,2,FALSE)</f>
        <v>Servicio</v>
      </c>
      <c r="H71" s="2">
        <f>[1]Datos!F71</f>
        <v>43587</v>
      </c>
      <c r="I71" s="3">
        <f>[1]Datos!G71</f>
        <v>79341000</v>
      </c>
      <c r="J71" t="str">
        <f>[1]Datos!O71</f>
        <v>CONTRATACIÓN DEL SERVICIO DE MARKETING Y CREACIÓN DIGITAL DE IMÁGENES PARA EL ORGANISMO AUTÓNOMO DE ACTIVIDADES MUSICALES DURANTE EL AÑO 2019 (DE ENERO A DICIEMBRE, AMBOS MESES INCLUSIVE).</v>
      </c>
    </row>
    <row r="72" spans="1:10" x14ac:dyDescent="0.25">
      <c r="A72">
        <f>[1]Datos!A72</f>
        <v>2019007683</v>
      </c>
      <c r="B72" t="str">
        <f>[1]Datos!C72</f>
        <v>B38887576</v>
      </c>
      <c r="C72" t="str">
        <f>[1]Datos!D72</f>
        <v>MANTEN.OFIMATICOS DE TENERIFE SLL</v>
      </c>
      <c r="D72" s="1">
        <f>[1]Datos!I72</f>
        <v>130</v>
      </c>
      <c r="E72" s="1">
        <f>[1]Datos!J72</f>
        <v>8.4499999999999993</v>
      </c>
      <c r="F72" s="1">
        <f t="shared" si="1"/>
        <v>138.44999999999999</v>
      </c>
      <c r="G72" t="str">
        <f>VLOOKUP([1]Datos!L72,[1]Instrucciones!$L$4:$M$7,2,FALSE)</f>
        <v>Servicio</v>
      </c>
      <c r="H72" s="2">
        <f>[1]Datos!F72</f>
        <v>43587</v>
      </c>
      <c r="I72" s="3">
        <f>[1]Datos!G72</f>
        <v>30192000</v>
      </c>
      <c r="J72" t="str">
        <f>[1]Datos!O72</f>
        <v>CONTRATACIÓN POR EL SERVICIO DE REPARACIÓN DE EQUIPOE DE IMPRESIÓN NECESARIO PARA EL DESARROLLO ADMINISTRATIVO DE LA ESCUELA DE MÚSICA CONSISTENTE EN UN DC CONTROLLER ( SIST. MECANICO DE DETECCIÓN DE PAPEL).</v>
      </c>
    </row>
    <row r="73" spans="1:10" x14ac:dyDescent="0.25">
      <c r="A73">
        <f>[1]Datos!A73</f>
        <v>2019007744</v>
      </c>
      <c r="B73" t="str">
        <f>[1]Datos!C73</f>
        <v>B38641387</v>
      </c>
      <c r="C73" t="str">
        <f>[1]Datos!D73</f>
        <v>FUENTE AZUL COMPAÑIA DE AGUAS SL</v>
      </c>
      <c r="D73" s="1">
        <f>[1]Datos!I73</f>
        <v>1436.5</v>
      </c>
      <c r="E73" s="1">
        <f>[1]Datos!J73</f>
        <v>5.6</v>
      </c>
      <c r="F73" s="1">
        <f t="shared" si="1"/>
        <v>1442.1</v>
      </c>
      <c r="G73" t="str">
        <f>VLOOKUP([1]Datos!L73,[1]Instrucciones!$L$4:$M$7,2,FALSE)</f>
        <v>Suministro</v>
      </c>
      <c r="H73" s="2">
        <f>[1]Datos!F73</f>
        <v>43563</v>
      </c>
      <c r="I73" s="3">
        <f>[1]Datos!G73</f>
        <v>41110000</v>
      </c>
      <c r="J73" t="str">
        <f>[1]Datos!O73</f>
        <v>CONTRATACIÓN SUMINISTRO DE AGUA MINERAL 180 BOTELLONES DE 20 L, 14 CAJAS DE VASOS (500 UNIDADES)</v>
      </c>
    </row>
    <row r="74" spans="1:10" x14ac:dyDescent="0.25">
      <c r="A74">
        <f>[1]Datos!A74</f>
        <v>2019007767</v>
      </c>
      <c r="B74" t="str">
        <f>[1]Datos!C74</f>
        <v>B38641387</v>
      </c>
      <c r="C74" t="str">
        <f>[1]Datos!D74</f>
        <v>FUENTE AZUL COMPAÑIA DE AGUAS SL</v>
      </c>
      <c r="D74" s="1">
        <f>[1]Datos!I74</f>
        <v>30.9</v>
      </c>
      <c r="E74" s="1">
        <f>[1]Datos!J74</f>
        <v>2</v>
      </c>
      <c r="F74" s="1">
        <f t="shared" si="1"/>
        <v>32.9</v>
      </c>
      <c r="G74" t="str">
        <f>VLOOKUP([1]Datos!L74,[1]Instrucciones!$L$4:$M$7,2,FALSE)</f>
        <v>Servicio</v>
      </c>
      <c r="H74" s="2">
        <f>[1]Datos!F74</f>
        <v>43571</v>
      </c>
      <c r="I74" s="3">
        <f>[1]Datos!G74</f>
        <v>41110000</v>
      </c>
      <c r="J74" t="str">
        <f>[1]Datos!O74</f>
        <v>CONTRATACIÓN DEL SERVICIO ANUAL DE LAS CUOTAS DE MANTENIMIENTO DEL DISPENSADOR COD. 9345</v>
      </c>
    </row>
    <row r="75" spans="1:10" x14ac:dyDescent="0.25">
      <c r="A75">
        <f>[1]Datos!A75</f>
        <v>2019007781</v>
      </c>
      <c r="B75" t="str">
        <f>[1]Datos!C75</f>
        <v>B06290241</v>
      </c>
      <c r="C75" t="str">
        <f>[1]Datos!D75</f>
        <v>PREVING CONSULTORES, S.L.</v>
      </c>
      <c r="D75" s="1">
        <f>[1]Datos!I75</f>
        <v>1121.57</v>
      </c>
      <c r="E75" s="1">
        <f>[1]Datos!J75</f>
        <v>40.85</v>
      </c>
      <c r="F75" s="1">
        <f t="shared" si="1"/>
        <v>1162.4199999999998</v>
      </c>
      <c r="G75" t="str">
        <f>VLOOKUP([1]Datos!L75,[1]Instrucciones!$L$4:$M$7,2,FALSE)</f>
        <v>Servicio</v>
      </c>
      <c r="H75" s="2">
        <f>[1]Datos!F75</f>
        <v>43571</v>
      </c>
      <c r="I75" s="3">
        <f>[1]Datos!G75</f>
        <v>71317200</v>
      </c>
      <c r="J75" t="str">
        <f>[1]Datos!O75</f>
        <v>CONTRATACIÓN SERVICIO DE PREVENCIÓN DE RIESGOS LABORALES Y VIGILANCIA DE LA SALUD EN LA ESCUELA DE MUNICIPAL DE MÚSICA DE LA LAGUNA GUILLERMO GONZÁLEZ DURANTE EL PERIODO COMPRENDIDO ENTRE LOS MESES DE ENERO Y DICIEMBRE DE 2019</v>
      </c>
    </row>
    <row r="76" spans="1:10" x14ac:dyDescent="0.25">
      <c r="A76">
        <f>[1]Datos!A76</f>
        <v>2019007825</v>
      </c>
      <c r="B76" t="str">
        <f>[1]Datos!C76</f>
        <v>B76732866</v>
      </c>
      <c r="C76" t="str">
        <f>[1]Datos!D76</f>
        <v>DIRECTORES ASESORES DE SEGURIDAD, S.L.</v>
      </c>
      <c r="D76" s="1">
        <f>[1]Datos!I76</f>
        <v>12876</v>
      </c>
      <c r="E76" s="1">
        <f>[1]Datos!J76</f>
        <v>836.94</v>
      </c>
      <c r="F76" s="1">
        <f t="shared" si="1"/>
        <v>13712.94</v>
      </c>
      <c r="G76" t="str">
        <f>VLOOKUP([1]Datos!L76,[1]Instrucciones!$L$4:$M$7,2,FALSE)</f>
        <v>Servicio</v>
      </c>
      <c r="H76" s="2">
        <f>[1]Datos!F76</f>
        <v>43572</v>
      </c>
      <c r="I76" s="3">
        <f>[1]Datos!G76</f>
        <v>71317200</v>
      </c>
      <c r="J76" t="str">
        <f>[1]Datos!O76</f>
        <v>CONTRATACIÓN DEL SERVICIO DE CONTROL DE ACCESOS EN LA ESCUELA MUNICIPAL DE MÚSICA EN HORARIO DE 14:30 A 22:30 H., DURANTE LOS MESES DE ENERO A JULIO DE 2019.</v>
      </c>
    </row>
    <row r="77" spans="1:10" x14ac:dyDescent="0.25">
      <c r="A77">
        <f>[1]Datos!A77</f>
        <v>2019007937</v>
      </c>
      <c r="B77" t="str">
        <f>[1]Datos!C77</f>
        <v>A28833218</v>
      </c>
      <c r="C77" t="str">
        <f>[1]Datos!D77</f>
        <v>PROCEDIMIENTOS DE ASEO URBANO, S.A.</v>
      </c>
      <c r="D77" s="1">
        <f>[1]Datos!I77</f>
        <v>5246.68</v>
      </c>
      <c r="E77" s="1">
        <f>[1]Datos!J77</f>
        <v>101.03</v>
      </c>
      <c r="F77" s="1">
        <f t="shared" si="1"/>
        <v>5347.71</v>
      </c>
      <c r="G77" t="str">
        <f>VLOOKUP([1]Datos!L77,[1]Instrucciones!$L$4:$M$7,2,FALSE)</f>
        <v>Servicio</v>
      </c>
      <c r="H77" s="2">
        <f>[1]Datos!F77</f>
        <v>43559</v>
      </c>
      <c r="I77" s="3">
        <f>[1]Datos!G77</f>
        <v>90910000</v>
      </c>
      <c r="J77" t="str">
        <f>[1]Datos!O77</f>
        <v>CONTRATACIÓN DEL SERVICIO DE LIMPIEZA DEL EDIFICIO SEDE DE LA ESCUELA MUNICIPAL DE MÚSICA DE LA LAGUNA GUILLERMO GONZÁLEZ EN EL PERIODO COMPRENDIDO ENTRE EL 01/01/2019 HASTA EL 15/04/2019</v>
      </c>
    </row>
    <row r="78" spans="1:10" x14ac:dyDescent="0.25">
      <c r="A78">
        <f>[1]Datos!A78</f>
        <v>2019007961</v>
      </c>
      <c r="B78" t="str">
        <f>[1]Datos!C78</f>
        <v>B38479242</v>
      </c>
      <c r="C78" t="str">
        <f>[1]Datos!D78</f>
        <v>SERVICIOS ANTIPLAGAS DE CANARIAS SL</v>
      </c>
      <c r="D78" s="1">
        <f>[1]Datos!I78</f>
        <v>1310</v>
      </c>
      <c r="E78" s="1">
        <f>[1]Datos!J78</f>
        <v>91.7</v>
      </c>
      <c r="F78" s="1">
        <f t="shared" si="1"/>
        <v>1401.7</v>
      </c>
      <c r="G78" t="str">
        <f>VLOOKUP([1]Datos!L78,[1]Instrucciones!$L$4:$M$7,2,FALSE)</f>
        <v>Servicio</v>
      </c>
      <c r="H78" s="2">
        <f>[1]Datos!F78</f>
        <v>43567</v>
      </c>
      <c r="I78" s="3">
        <f>[1]Datos!G78</f>
        <v>90922000</v>
      </c>
      <c r="J78" t="str">
        <f>[1]Datos!O78</f>
        <v>CONTRATACIÓN DEL SERVICIO DE CONTROL CIENTÍFICO E INTEGRAL DE INSECTOS ARRASTRANTES, RATAS Y RATONES EN LAS DEPENDENCIAS DE LA ESCUELA MUNICIPAL DE MÚSICA DE LA LAGUNA GUILLERMO GONZÁLEZ DURANTE EL AÑO 2019 (DE ENERO A DICIEMBRE, AMBOS MESES INCLUSIVE).</v>
      </c>
    </row>
    <row r="79" spans="1:10" x14ac:dyDescent="0.25">
      <c r="A79">
        <f>[1]Datos!A79</f>
        <v>2019008577</v>
      </c>
      <c r="B79" t="str">
        <f>[1]Datos!C79</f>
        <v>78633443P</v>
      </c>
      <c r="C79" t="str">
        <f>[1]Datos!D79</f>
        <v>CABRERA ESTÉVEZ</v>
      </c>
      <c r="D79" s="1">
        <f>[1]Datos!I79</f>
        <v>2350</v>
      </c>
      <c r="E79" s="1">
        <f>[1]Datos!J79</f>
        <v>164.5</v>
      </c>
      <c r="F79" s="1">
        <f t="shared" si="1"/>
        <v>2514.5</v>
      </c>
      <c r="G79" t="str">
        <f>VLOOKUP([1]Datos!L79,[1]Instrucciones!$L$4:$M$7,2,FALSE)</f>
        <v>Servicio</v>
      </c>
      <c r="H79" s="2">
        <f>[1]Datos!F79</f>
        <v>43581</v>
      </c>
      <c r="I79" s="3">
        <f>[1]Datos!G79</f>
        <v>92312120</v>
      </c>
      <c r="J79" t="str">
        <f>[1]Datos!O79</f>
        <v>CONTRATACIÓN DEL SERVICIO DE IMPARTICIÓN DE TALLERES DE INTERPRETACIÓN DE SAXOFÓN EN LOS ÁMBITOS DE MÚSICA MODERNA, JAZZ Y CLÁSICA, DIRIGIDO AL ALUMNADO DE LA ESCUELA MUNICIPAL DE MÚSICA DE LA LAGUNA GUILLERMO GONZÁLEZ, A REALIZAR EN EL MENCIONADO CENTRO ENTRE LOS DÍAS 6 Y 22 DE FEBRERO DE 2019, AMBOS INCLUSIVE.</v>
      </c>
    </row>
    <row r="80" spans="1:10" x14ac:dyDescent="0.25">
      <c r="A80">
        <f>[1]Datos!A80</f>
        <v>2019008655</v>
      </c>
      <c r="B80" t="str">
        <f>[1]Datos!C80</f>
        <v>78619455G</v>
      </c>
      <c r="C80" t="str">
        <f>[1]Datos!D80</f>
        <v>BELLO HERNANDEZ</v>
      </c>
      <c r="D80" s="1">
        <f>[1]Datos!I80</f>
        <v>1500</v>
      </c>
      <c r="E80" s="1">
        <f>[1]Datos!J80</f>
        <v>97.5</v>
      </c>
      <c r="F80" s="1">
        <f t="shared" si="1"/>
        <v>1597.5</v>
      </c>
      <c r="G80" t="str">
        <f>VLOOKUP([1]Datos!L80,[1]Instrucciones!$L$4:$M$7,2,FALSE)</f>
        <v>Servicio</v>
      </c>
      <c r="H80" s="2">
        <f>[1]Datos!F80</f>
        <v>43560</v>
      </c>
      <c r="I80" s="3">
        <f>[1]Datos!G80</f>
        <v>92312120</v>
      </c>
      <c r="J80" t="str">
        <f>[1]Datos!O80</f>
        <v>CONTRATACIÓN DEL SERVICIO DE IMPARTICIÓN DE TALLERES DE MÚSICA Y MOVIMIENTO, FORMACIÓN MUSICAL COMPLEMENTARIA Y CORO ADULTO DIRIGIDO AL ALUMNADO DE LA ESCUELA MUNICIPAL DE MÚSICA DE LA LAGUNA GUILLERMO GONZÁLEZ, A REALIZAR EN EL MENCIONADO CENTRO ENTRE LOS DÍAS 11 Y 28 DE FEBRERO DE 2019, AMBOS INCLUSIVE.</v>
      </c>
    </row>
    <row r="81" spans="1:10" x14ac:dyDescent="0.25">
      <c r="A81">
        <f>[1]Datos!A81</f>
        <v>2019008664</v>
      </c>
      <c r="B81" t="str">
        <f>[1]Datos!C81</f>
        <v>78721093M</v>
      </c>
      <c r="C81" t="str">
        <f>[1]Datos!D81</f>
        <v>SOSA PEREZ</v>
      </c>
      <c r="D81" s="1">
        <f>[1]Datos!I81</f>
        <v>1740</v>
      </c>
      <c r="E81" s="1">
        <f>[1]Datos!J81</f>
        <v>113.1</v>
      </c>
      <c r="F81" s="1">
        <f t="shared" si="1"/>
        <v>1853.1</v>
      </c>
      <c r="G81" t="str">
        <f>VLOOKUP([1]Datos!L81,[1]Instrucciones!$L$4:$M$7,2,FALSE)</f>
        <v>Servicio</v>
      </c>
      <c r="H81" s="2">
        <f>[1]Datos!F81</f>
        <v>43581</v>
      </c>
      <c r="I81" s="3">
        <f>[1]Datos!G81</f>
        <v>92312120</v>
      </c>
      <c r="J81" t="str">
        <f>[1]Datos!O81</f>
        <v>CONTRATACIÓN DEL SERVICIO DE IMPARTICIÓN DE TALLERES DE FORMACIÓN MUSICAL COMPLEMENTARIA Y CORO INFANTIL Y JUVENIL DIRIGIDO AL ALUMNADO DE LA ESCUELA MUNICIPAL DE MÚSICA DE LA LAGUNA GUILLERMO GONZÁLEZ, A REALIZAR EN EL MENCIONADO CENTRO ENTRE LOS DÍAS 7 DE FEBRERO Y 1 DE MARZO DE 2019, AMBOS INCLUSIVE.</v>
      </c>
    </row>
    <row r="82" spans="1:10" x14ac:dyDescent="0.25">
      <c r="A82">
        <f>[1]Datos!A82</f>
        <v>2019008682</v>
      </c>
      <c r="B82" t="str">
        <f>[1]Datos!C82</f>
        <v>78721093M</v>
      </c>
      <c r="C82" t="str">
        <f>[1]Datos!D82</f>
        <v>SOSA PEREZ</v>
      </c>
      <c r="D82" s="1">
        <f>[1]Datos!I82</f>
        <v>990</v>
      </c>
      <c r="E82" s="1">
        <f>[1]Datos!J82</f>
        <v>64.349999999999994</v>
      </c>
      <c r="F82" s="1">
        <f t="shared" si="1"/>
        <v>1054.3499999999999</v>
      </c>
      <c r="G82" t="str">
        <f>VLOOKUP([1]Datos!L82,[1]Instrucciones!$L$4:$M$7,2,FALSE)</f>
        <v>Servicio</v>
      </c>
      <c r="H82" s="2">
        <f>[1]Datos!F82</f>
        <v>43584</v>
      </c>
      <c r="I82" s="3">
        <f>[1]Datos!G82</f>
        <v>92312120</v>
      </c>
      <c r="J82" t="str">
        <f>[1]Datos!O82</f>
        <v>CONTRATACIÓN DEL SERVICIO DE IMPARTICIÓN DE TALLERES DE FORMACIÓN MUSICAL COMPLEMENTARIA Y CORO INFANTIL Y JUVENIL DIRIGIDO AL ALUMNADO DE LA ESCUELA MUNICIPAL DE MÚSICA DE LA LAGUNA GUILLERMO GONZÁLEZ, A REALIZAR EN EL MENCIONADO CENTRO ENTRE LOS DÍAS 11 Y 22 DE MARZO DE 2019, AMBOS INCLUSIVE.</v>
      </c>
    </row>
    <row r="83" spans="1:10" x14ac:dyDescent="0.25">
      <c r="A83">
        <f>[1]Datos!A83</f>
        <v>2019009266</v>
      </c>
      <c r="B83" t="str">
        <f>[1]Datos!C83</f>
        <v>13933106M</v>
      </c>
      <c r="C83" t="str">
        <f>[1]Datos!D83</f>
        <v>ZURDO FERNANDEZ</v>
      </c>
      <c r="D83" s="1">
        <f>[1]Datos!I83</f>
        <v>2723.04</v>
      </c>
      <c r="E83" s="1">
        <f>[1]Datos!J83</f>
        <v>177</v>
      </c>
      <c r="F83" s="1">
        <f t="shared" si="1"/>
        <v>2900.04</v>
      </c>
      <c r="G83" t="str">
        <f>VLOOKUP([1]Datos!L83,[1]Instrucciones!$L$4:$M$7,2,FALSE)</f>
        <v>Servicio</v>
      </c>
      <c r="H83" s="2">
        <f>[1]Datos!F83</f>
        <v>43551</v>
      </c>
      <c r="I83" s="3">
        <f>[1]Datos!G83</f>
        <v>50750000</v>
      </c>
      <c r="J83" t="str">
        <f>[1]Datos!O83</f>
        <v>CONTRATACIÓN DEL SERVICIO DE CONSERVACIÓN, INSPECCIÓN PERIÓDICA (OCA) Y MANTENIMIENTO DE LOS APARATOS ELEVADORES SITUADOS EN EL ESPACIO ESCÉNICO DEL TEATRO LEAL, CORRESPONDIENTE A LOS MESES DE ENERO A DICIEMBRE DE 2019.</v>
      </c>
    </row>
    <row r="84" spans="1:10" x14ac:dyDescent="0.25">
      <c r="A84">
        <f>[1]Datos!A84</f>
        <v>2019009288</v>
      </c>
      <c r="B84" t="str">
        <f>[1]Datos!C84</f>
        <v>B76572775</v>
      </c>
      <c r="C84" t="str">
        <f>[1]Datos!D84</f>
        <v>SELECA INSTALACIONES Y MANTENIMIENTOS, S.L.U.</v>
      </c>
      <c r="D84" s="1">
        <f>[1]Datos!I84</f>
        <v>895</v>
      </c>
      <c r="E84" s="1">
        <f>[1]Datos!J84</f>
        <v>58.18</v>
      </c>
      <c r="F84" s="1">
        <f t="shared" si="1"/>
        <v>953.18</v>
      </c>
      <c r="G84" t="str">
        <f>VLOOKUP([1]Datos!L84,[1]Instrucciones!$L$4:$M$7,2,FALSE)</f>
        <v>Servicio</v>
      </c>
      <c r="H84" s="2">
        <f>[1]Datos!F84</f>
        <v>43551</v>
      </c>
      <c r="I84" s="3">
        <f>[1]Datos!G84</f>
        <v>50324200</v>
      </c>
      <c r="J84" t="str">
        <f>[1]Datos!O84</f>
        <v>CONTRATACIÓN DEL SERVICIO DE MANTENIMIENTO PREVENTIVO DE DETECCIÓN Y EXTINCIÓN DE INCENDIOS PARA EL AÑO 2019 (EXTINTORES, SISTEMA DE DETECCIÓN DE INCENDIOS, GRUPO DE BOMBAS, PUESTOS DE INCENDIO, BIE, ...)</v>
      </c>
    </row>
    <row r="85" spans="1:10" x14ac:dyDescent="0.25">
      <c r="A85">
        <f>[1]Datos!A85</f>
        <v>2019009290</v>
      </c>
      <c r="B85" t="str">
        <f>[1]Datos!C85</f>
        <v>B38641387</v>
      </c>
      <c r="C85" t="str">
        <f>[1]Datos!D85</f>
        <v>FUENTE AZUL COMPAÑIA DE AGUAS SL</v>
      </c>
      <c r="D85" s="1">
        <f>[1]Datos!I85</f>
        <v>1740</v>
      </c>
      <c r="E85" s="1">
        <f>[1]Datos!J85</f>
        <v>0</v>
      </c>
      <c r="F85" s="1">
        <f t="shared" si="1"/>
        <v>1740</v>
      </c>
      <c r="G85" t="str">
        <f>VLOOKUP([1]Datos!L85,[1]Instrucciones!$L$4:$M$7,2,FALSE)</f>
        <v>Suministro</v>
      </c>
      <c r="H85" s="2">
        <f>[1]Datos!F85</f>
        <v>43551</v>
      </c>
      <c r="I85" s="3">
        <f>[1]Datos!G85</f>
        <v>41110000</v>
      </c>
      <c r="J85" t="str">
        <f>[1]Datos!O85</f>
        <v>CONTRATACIÓN DEL SERVICIO DE SUMINISTRO DE 500 PACKS DE BOTELLINES DE AGUA DE 0,33 CL NECESARIOS PARA CUBRIR LAS NECESIDADES DE LOS ARTISTAS QUE ACTUARÁN EN EL ESPACIO ESCÉNICO DEL TEATRO LEAL DURANTE EL AÑO 2019.</v>
      </c>
    </row>
    <row r="86" spans="1:10" x14ac:dyDescent="0.25">
      <c r="A86">
        <f>[1]Datos!A86</f>
        <v>2019009304</v>
      </c>
      <c r="B86" t="str">
        <f>[1]Datos!C86</f>
        <v>48286058L</v>
      </c>
      <c r="C86" t="str">
        <f>[1]Datos!D86</f>
        <v>GISBERT SOLER</v>
      </c>
      <c r="D86" s="1">
        <f>[1]Datos!I86</f>
        <v>1800</v>
      </c>
      <c r="E86" s="1">
        <f>[1]Datos!J86</f>
        <v>126</v>
      </c>
      <c r="F86" s="1">
        <f t="shared" si="1"/>
        <v>1926</v>
      </c>
      <c r="G86" t="str">
        <f>VLOOKUP([1]Datos!L86,[1]Instrucciones!$L$4:$M$7,2,FALSE)</f>
        <v>Servicio</v>
      </c>
      <c r="H86" s="2">
        <f>[1]Datos!F86</f>
        <v>43544</v>
      </c>
      <c r="I86" s="3">
        <f>[1]Datos!G86</f>
        <v>92312110</v>
      </c>
      <c r="J86" t="str">
        <f>[1]Datos!O86</f>
        <v>CONTRATACIÓN POR EL SERVICIO EN CONCEPTO DE CACHÉ POR EL TALLER  MUNDO AL REVÉS Y LA PRESENTACIÓN DE  SAMSARA ENTRE LOS DÍAS 23 Y 29 DE ABRIL EN LA SALA DE CÁMARA DEL TEATRO LEAL DENTRO DEL PROYECTO LEAL-LAV ( GASTOS COMPROMETIDOS EN EL EJERCICIO 2018 AD 1050/2018)</v>
      </c>
    </row>
    <row r="87" spans="1:10" x14ac:dyDescent="0.25">
      <c r="A87">
        <f>[1]Datos!A87</f>
        <v>2019009376</v>
      </c>
      <c r="B87" t="str">
        <f>[1]Datos!C87</f>
        <v>A28833218</v>
      </c>
      <c r="C87" t="str">
        <f>[1]Datos!D87</f>
        <v>PROCEDIMIENTOS DE ASEO URBANO, S.A.</v>
      </c>
      <c r="D87" s="1">
        <f>[1]Datos!I87</f>
        <v>5246.68</v>
      </c>
      <c r="E87" s="1">
        <f>[1]Datos!J87</f>
        <v>353.61</v>
      </c>
      <c r="F87" s="1">
        <f t="shared" si="1"/>
        <v>5600.29</v>
      </c>
      <c r="G87" t="str">
        <f>VLOOKUP([1]Datos!L87,[1]Instrucciones!$L$4:$M$7,2,FALSE)</f>
        <v>Servicio</v>
      </c>
      <c r="H87" s="2">
        <f>[1]Datos!F87</f>
        <v>43551</v>
      </c>
      <c r="I87" s="3">
        <f>[1]Datos!G87</f>
        <v>90910000</v>
      </c>
      <c r="J87" t="str">
        <f>[1]Datos!O87</f>
        <v>CONTRATACIÓN DEL SERVICIO DE MANTENIMIENTO DE LIMPIEZA DEL TEATRO LEAL DEL 1 DE ENERO AL 15 DE ABRIL DE 2019.</v>
      </c>
    </row>
    <row r="88" spans="1:10" x14ac:dyDescent="0.25">
      <c r="A88">
        <f>[1]Datos!A88</f>
        <v>2019009383</v>
      </c>
      <c r="B88" t="str">
        <f>[1]Datos!C88</f>
        <v>A28833218</v>
      </c>
      <c r="C88" t="str">
        <f>[1]Datos!D88</f>
        <v>PROCEDIMIENTOS DE ASEO URBANO, S.A.</v>
      </c>
      <c r="D88" s="1">
        <f>[1]Datos!I88</f>
        <v>487.26</v>
      </c>
      <c r="E88" s="1">
        <f>[1]Datos!J88</f>
        <v>40.78</v>
      </c>
      <c r="F88" s="1">
        <f t="shared" si="1"/>
        <v>528.04</v>
      </c>
      <c r="G88" t="str">
        <f>VLOOKUP([1]Datos!L88,[1]Instrucciones!$L$4:$M$7,2,FALSE)</f>
        <v>Servicio</v>
      </c>
      <c r="H88" s="2">
        <f>[1]Datos!F88</f>
        <v>43567</v>
      </c>
      <c r="I88" s="3">
        <f>[1]Datos!G88</f>
        <v>90910000</v>
      </c>
      <c r="J88" t="str">
        <f>[1]Datos!O88</f>
        <v>CONTRATACIÓN DEL SERVICIO DE LIMPIEZA DEL TEATRO LEAL PARA LAS FUNCIONES DEL PRIMER TRIMESTRE DEL AÑO 2019.</v>
      </c>
    </row>
    <row r="89" spans="1:10" x14ac:dyDescent="0.25">
      <c r="A89">
        <f>[1]Datos!A89</f>
        <v>2019009384</v>
      </c>
      <c r="B89" t="str">
        <f>[1]Datos!C89</f>
        <v>43814255Z</v>
      </c>
      <c r="C89" t="str">
        <f>[1]Datos!D89</f>
        <v>MARRERO PEREZ</v>
      </c>
      <c r="D89" s="1">
        <f>[1]Datos!I89</f>
        <v>2929.6</v>
      </c>
      <c r="E89" s="1">
        <f>[1]Datos!J89</f>
        <v>190.42</v>
      </c>
      <c r="F89" s="1">
        <f t="shared" si="1"/>
        <v>3120.02</v>
      </c>
      <c r="G89" t="str">
        <f>VLOOKUP([1]Datos!L89,[1]Instrucciones!$L$4:$M$7,2,FALSE)</f>
        <v>Servicio</v>
      </c>
      <c r="H89" s="2">
        <f>[1]Datos!F89</f>
        <v>43567</v>
      </c>
      <c r="I89" s="3">
        <f>[1]Datos!G89</f>
        <v>50532300</v>
      </c>
      <c r="J89" t="str">
        <f>[1]Datos!O89</f>
        <v>CONTRATACIÓN DEL SERVICIO DE REVISIONES Y MANTENIMIENTO DEL GRUPO ELECTRÓGENO DEL TEATRO LEAL DURANTE EL AÑO 2019</v>
      </c>
    </row>
    <row r="90" spans="1:10" x14ac:dyDescent="0.25">
      <c r="A90">
        <f>[1]Datos!A90</f>
        <v>2019009387</v>
      </c>
      <c r="B90" t="str">
        <f>[1]Datos!C90</f>
        <v>B06290241</v>
      </c>
      <c r="C90" t="str">
        <f>[1]Datos!D90</f>
        <v>PREVING CONSULTORES, S.L.</v>
      </c>
      <c r="D90" s="1">
        <f>[1]Datos!I90</f>
        <v>185.67</v>
      </c>
      <c r="E90" s="1">
        <f>[1]Datos!J90</f>
        <v>12.07</v>
      </c>
      <c r="F90" s="1">
        <f t="shared" si="1"/>
        <v>197.73999999999998</v>
      </c>
      <c r="G90" t="str">
        <f>VLOOKUP([1]Datos!L90,[1]Instrucciones!$L$4:$M$7,2,FALSE)</f>
        <v>Servicio</v>
      </c>
      <c r="H90" s="2">
        <f>[1]Datos!F90</f>
        <v>43565</v>
      </c>
      <c r="I90" s="3">
        <f>[1]Datos!G90</f>
        <v>71317200</v>
      </c>
      <c r="J90" t="str">
        <f>[1]Datos!O90</f>
        <v>CONTRATACIÓN DEL SERVICIO DE PREVENCIÓN DE RIESGOS LABORALES EN EL TEATRO LEAL DURANTE EL AÑO 2019</v>
      </c>
    </row>
    <row r="91" spans="1:10" x14ac:dyDescent="0.25">
      <c r="A91">
        <f>[1]Datos!A91</f>
        <v>2019009400</v>
      </c>
      <c r="B91" t="str">
        <f>[1]Datos!C91</f>
        <v>B76601756</v>
      </c>
      <c r="C91" t="str">
        <f>[1]Datos!D91</f>
        <v>EVENTS WAYSUN, S.L.</v>
      </c>
      <c r="D91" s="1">
        <f>[1]Datos!I91</f>
        <v>14.238</v>
      </c>
      <c r="E91" s="1">
        <f>[1]Datos!J91</f>
        <v>925.47</v>
      </c>
      <c r="F91" s="1">
        <f t="shared" si="1"/>
        <v>939.70800000000008</v>
      </c>
      <c r="G91" t="str">
        <f>VLOOKUP([1]Datos!L91,[1]Instrucciones!$L$4:$M$7,2,FALSE)</f>
        <v>Servicio</v>
      </c>
      <c r="H91" s="2">
        <f>[1]Datos!F91</f>
        <v>43551</v>
      </c>
      <c r="I91" s="3">
        <f>[1]Datos!G91</f>
        <v>98341120</v>
      </c>
      <c r="J91" t="str">
        <f>[1]Datos!O91</f>
        <v>CONTRATACIÓN DEL SERVICIO DE ACOMODADORES Y JEFE DE SALA NECESARIO PARA LOS ACTOS A DESARROLLAR EN EL TEATRO LEAL DURANTE EL AÑO 2019</v>
      </c>
    </row>
    <row r="92" spans="1:10" x14ac:dyDescent="0.25">
      <c r="A92">
        <f>[1]Datos!A92</f>
        <v>2019009404</v>
      </c>
      <c r="B92" t="str">
        <f>[1]Datos!C92</f>
        <v>B38286068</v>
      </c>
      <c r="C92" t="str">
        <f>[1]Datos!D92</f>
        <v>LITOGRAFIA DRAGO S.L.</v>
      </c>
      <c r="D92" s="1">
        <f>[1]Datos!I92</f>
        <v>2240</v>
      </c>
      <c r="E92" s="1">
        <f>[1]Datos!J92</f>
        <v>145.6</v>
      </c>
      <c r="F92" s="1">
        <f t="shared" si="1"/>
        <v>2385.6</v>
      </c>
      <c r="G92" t="str">
        <f>VLOOKUP([1]Datos!L92,[1]Instrucciones!$L$4:$M$7,2,FALSE)</f>
        <v>Servicio</v>
      </c>
      <c r="H92" s="2">
        <f>[1]Datos!F92</f>
        <v>43565</v>
      </c>
      <c r="I92" s="3">
        <f>[1]Datos!G92</f>
        <v>79810000</v>
      </c>
      <c r="J92" t="str">
        <f>[1]Datos!O92</f>
        <v>CONTRATACIÓN DEL SERVICIO DE IMPRESIÓN DE LA AGENDA CULTURAL DEL TEATRO LEAL PARA PUBLICITAR LOS ACTOS A REALIZAR DURANTE EL AÑO 2019</v>
      </c>
    </row>
    <row r="93" spans="1:10" x14ac:dyDescent="0.25">
      <c r="A93">
        <f>[1]Datos!A93</f>
        <v>2019009415</v>
      </c>
      <c r="B93" t="str">
        <f>[1]Datos!C93</f>
        <v>G82577685</v>
      </c>
      <c r="C93" t="str">
        <f>[1]Datos!D93</f>
        <v>LA RED ESPAÑOLA DE TEATROS,AUDITORIOS,CIRCUITOS Y FESTIVALES</v>
      </c>
      <c r="D93" s="1">
        <f>[1]Datos!I93</f>
        <v>1500</v>
      </c>
      <c r="E93" s="1">
        <f>[1]Datos!J93</f>
        <v>0</v>
      </c>
      <c r="F93" s="1">
        <f t="shared" si="1"/>
        <v>1500</v>
      </c>
      <c r="G93" t="str">
        <f>VLOOKUP([1]Datos!L93,[1]Instrucciones!$L$4:$M$7,2,FALSE)</f>
        <v>Servicio</v>
      </c>
      <c r="H93" s="2">
        <f>[1]Datos!F93</f>
        <v>43565</v>
      </c>
      <c r="I93" s="3">
        <f>[1]Datos!G93</f>
        <v>92312000</v>
      </c>
      <c r="J93" t="str">
        <f>[1]Datos!O93</f>
        <v>CONTRATACIÓN DEL SERVICIO DE LA CUOTA DE ASOCIACIÓN A LA RED ESPAÑOLA DE TEATROS, AUDITORIOS, CIRCUITOS Y FESTIVALES DE TITULARIDAD PÚBLICA DURANTE EL AÑO 2019</v>
      </c>
    </row>
    <row r="94" spans="1:10" x14ac:dyDescent="0.25">
      <c r="A94">
        <f>[1]Datos!A94</f>
        <v>2019009434</v>
      </c>
      <c r="B94" t="str">
        <f>[1]Datos!C94</f>
        <v>A28870277</v>
      </c>
      <c r="C94" t="str">
        <f>[1]Datos!D94</f>
        <v>GESTION DE ESPACIOS CULTURALES Y DE OCIO, S.A</v>
      </c>
      <c r="D94" s="1">
        <f>[1]Datos!I94</f>
        <v>4475</v>
      </c>
      <c r="E94" s="1">
        <f>[1]Datos!J94</f>
        <v>290.88</v>
      </c>
      <c r="F94" s="1">
        <f t="shared" si="1"/>
        <v>4765.88</v>
      </c>
      <c r="G94" t="str">
        <f>VLOOKUP([1]Datos!L94,[1]Instrucciones!$L$4:$M$7,2,FALSE)</f>
        <v>Servicio</v>
      </c>
      <c r="H94" s="2">
        <f>[1]Datos!F94</f>
        <v>43571</v>
      </c>
      <c r="I94" s="3">
        <f>[1]Datos!G94</f>
        <v>50324200</v>
      </c>
      <c r="J94" t="str">
        <f>[1]Datos!O94</f>
        <v>CONTRATACIÓN DEL SERVICIO DE REVISIÓN DE LAS INSTALACIONES ESCÉNICAS DEL TEATRO LEAL DE LA LAGUNA CORRESPONDIENTE AL AÑO 2019</v>
      </c>
    </row>
    <row r="95" spans="1:10" x14ac:dyDescent="0.25">
      <c r="A95">
        <f>[1]Datos!A95</f>
        <v>2019009505</v>
      </c>
      <c r="B95" t="str">
        <f>[1]Datos!C95</f>
        <v>B38479242</v>
      </c>
      <c r="C95" t="str">
        <f>[1]Datos!D95</f>
        <v>SERVICIOS ANTIPLAGAS DE CANARIAS SL</v>
      </c>
      <c r="D95" s="1">
        <f>[1]Datos!I95</f>
        <v>1813.9</v>
      </c>
      <c r="E95" s="1">
        <f>[1]Datos!J95</f>
        <v>117.9</v>
      </c>
      <c r="F95" s="1">
        <f t="shared" si="1"/>
        <v>1931.8000000000002</v>
      </c>
      <c r="G95" t="str">
        <f>VLOOKUP([1]Datos!L95,[1]Instrucciones!$L$4:$M$7,2,FALSE)</f>
        <v>Servicio</v>
      </c>
      <c r="H95" s="2">
        <f>[1]Datos!F95</f>
        <v>43565</v>
      </c>
      <c r="I95" s="3">
        <f>[1]Datos!G95</f>
        <v>90922000</v>
      </c>
      <c r="J95" t="str">
        <f>[1]Datos!O95</f>
        <v>CONTRATACIÓN DEL SERVICIO SDE CONTROL CIENTÍFICO E INTEGRAL DE INSECTOS ARRASTRANTES, RATAS Y RATONES EN TODAS LAS DEPENDENCIAS DEL TEATRO LEAL, DURANTE EL PERIODO DE ENERO A DICIEMBRE DE 2019</v>
      </c>
    </row>
    <row r="96" spans="1:10" x14ac:dyDescent="0.25">
      <c r="A96">
        <f>[1]Datos!A96</f>
        <v>2019009507</v>
      </c>
      <c r="B96" t="str">
        <f>[1]Datos!C96</f>
        <v>B38001905</v>
      </c>
      <c r="C96" t="str">
        <f>[1]Datos!D96</f>
        <v>LITOGRAFIA A. ROMERO S.L.</v>
      </c>
      <c r="D96" s="1">
        <f>[1]Datos!I96</f>
        <v>1243.05</v>
      </c>
      <c r="E96" s="1">
        <f>[1]Datos!J96</f>
        <v>80.790000000000006</v>
      </c>
      <c r="F96" s="1">
        <f t="shared" si="1"/>
        <v>1323.84</v>
      </c>
      <c r="G96" t="str">
        <f>VLOOKUP([1]Datos!L96,[1]Instrucciones!$L$4:$M$7,2,FALSE)</f>
        <v>Servicio</v>
      </c>
      <c r="H96" s="2">
        <f>[1]Datos!F96</f>
        <v>43565</v>
      </c>
      <c r="I96" s="3">
        <f>[1]Datos!G96</f>
        <v>79810000</v>
      </c>
      <c r="J96" t="str">
        <f>[1]Datos!O96</f>
        <v>CONTRATACIÓN DEL SERVICIO DE IMPRESIÓN DE CARTELES CON LA PROGRAMACIÓN DE LOS ESPECTÁCULOS QUE SE DESARROLLARÁN EN EL TEATRO LEAL DURANTE LOS MESES DE ENERO A DICIEMBRE DE 2019</v>
      </c>
    </row>
    <row r="97" spans="1:10" x14ac:dyDescent="0.25">
      <c r="A97">
        <f>[1]Datos!A97</f>
        <v>2019009512</v>
      </c>
      <c r="B97" t="str">
        <f>[1]Datos!C97</f>
        <v>42930235E</v>
      </c>
      <c r="C97" t="str">
        <f>[1]Datos!D97</f>
        <v>TORRES SANTOS</v>
      </c>
      <c r="D97" s="1">
        <f>[1]Datos!I97</f>
        <v>3700</v>
      </c>
      <c r="E97" s="1">
        <f>[1]Datos!J97</f>
        <v>555</v>
      </c>
      <c r="F97" s="1">
        <f t="shared" si="1"/>
        <v>4255</v>
      </c>
      <c r="G97" t="str">
        <f>VLOOKUP([1]Datos!L97,[1]Instrucciones!$L$4:$M$7,2,FALSE)</f>
        <v>Servicio</v>
      </c>
      <c r="H97" s="2">
        <f>[1]Datos!F97</f>
        <v>43565</v>
      </c>
      <c r="I97" s="3">
        <f>[1]Datos!G97</f>
        <v>79341000</v>
      </c>
      <c r="J97" t="str">
        <f>[1]Datos!O97</f>
        <v>CONTRATACIÓN DEL SERVICIO DE SUPLEMENTO SAN CRISTÓBAL DE LA LAGUNA Y LA MÚSICA, ASÍ COMO LA COBERTURA ANUAL DE LOS ACTOS QUE SE CELEBRARÁN EN EL TEATRO LEAL DURANTE LOS MESES DE ENERO A JUNIO DE 2019.</v>
      </c>
    </row>
    <row r="98" spans="1:10" x14ac:dyDescent="0.25">
      <c r="A98">
        <f>[1]Datos!A98</f>
        <v>2019009515</v>
      </c>
      <c r="B98" t="str">
        <f>[1]Datos!C98</f>
        <v>B66916420</v>
      </c>
      <c r="C98" t="str">
        <f>[1]Datos!D98</f>
        <v>PURALIA SYSTEMS, S.L.U.</v>
      </c>
      <c r="D98" s="1">
        <f>[1]Datos!I98</f>
        <v>2340</v>
      </c>
      <c r="E98" s="1">
        <f>[1]Datos!J98</f>
        <v>152.1</v>
      </c>
      <c r="F98" s="1">
        <f t="shared" si="1"/>
        <v>2492.1</v>
      </c>
      <c r="G98" t="str">
        <f>VLOOKUP([1]Datos!L98,[1]Instrucciones!$L$4:$M$7,2,FALSE)</f>
        <v>Servicio</v>
      </c>
      <c r="H98" s="2">
        <f>[1]Datos!F98</f>
        <v>43581</v>
      </c>
      <c r="I98" s="3">
        <f>[1]Datos!G98</f>
        <v>51514110</v>
      </c>
      <c r="J98" t="str">
        <f>[1]Datos!O98</f>
        <v>CONTRATACIÓN DEL SERVICIO DE CUOTAS DEL SERVICIO DE MANTENIMIENTO DE LAS 5 MÁQUINAS HARRY INSTALADAS EN EL TEATRO LEAL DURANTE LOS MESES DE ENERO A DICIEMBRE DE 2019</v>
      </c>
    </row>
    <row r="99" spans="1:10" x14ac:dyDescent="0.25">
      <c r="A99">
        <f>[1]Datos!A99</f>
        <v>2019009609</v>
      </c>
      <c r="B99" t="str">
        <f>[1]Datos!C99</f>
        <v>B38441630</v>
      </c>
      <c r="C99" t="str">
        <f>[1]Datos!D99</f>
        <v>VICTORIA DE CANARIAS, S.L.</v>
      </c>
      <c r="D99" s="1">
        <f>[1]Datos!I99</f>
        <v>14990</v>
      </c>
      <c r="E99" s="1">
        <f>[1]Datos!J99</f>
        <v>974.94</v>
      </c>
      <c r="F99" s="1">
        <f t="shared" si="1"/>
        <v>15964.94</v>
      </c>
      <c r="G99" t="str">
        <f>VLOOKUP([1]Datos!L99,[1]Instrucciones!$L$4:$M$7,2,FALSE)</f>
        <v>Servicio</v>
      </c>
      <c r="H99" s="2">
        <f>[1]Datos!F99</f>
        <v>43565</v>
      </c>
      <c r="I99" s="3">
        <f>[1]Datos!G99</f>
        <v>79710000</v>
      </c>
      <c r="J99" t="str">
        <f>[1]Datos!O99</f>
        <v>CONTRATACIÓN DEL SERVICIO DE 1 CONTROLADOR DE ACCESOS EN LOS EVENTOS QUE SE CELEBRARÁN EN EL TEATRO LEAL DURANTE EL AÑO 2019</v>
      </c>
    </row>
    <row r="100" spans="1:10" x14ac:dyDescent="0.25">
      <c r="A100">
        <f>[1]Datos!A100</f>
        <v>2019010683</v>
      </c>
      <c r="B100" t="str">
        <f>[1]Datos!C100</f>
        <v>B82846825</v>
      </c>
      <c r="C100" t="str">
        <f>[1]Datos!D100</f>
        <v>ENERGIA XXI COMERCIALIZADORA DE REFERENCIA, S.L. SOCIEDAD UNIPERSONAL</v>
      </c>
      <c r="D100" s="1">
        <f>[1]Datos!I100</f>
        <v>2500</v>
      </c>
      <c r="E100" s="1">
        <f>[1]Datos!J100</f>
        <v>0</v>
      </c>
      <c r="F100" s="1">
        <f t="shared" si="1"/>
        <v>2500</v>
      </c>
      <c r="G100" t="str">
        <f>VLOOKUP([1]Datos!L100,[1]Instrucciones!$L$4:$M$7,2,FALSE)</f>
        <v>Suministro</v>
      </c>
      <c r="H100" s="2">
        <f>[1]Datos!F100</f>
        <v>43560</v>
      </c>
      <c r="I100" s="3">
        <f>[1]Datos!G100</f>
        <v>65310000</v>
      </c>
      <c r="J100" t="str">
        <f>[1]Datos!O100</f>
        <v>PREVISIÓN DEL SUMINISTRO DE ENERGÍA ELÉCTRICA EN LA ESCUELA MUNICIPAL DE MÚSICA DE LA LAGUNA GUILLERMO GONZÁLEZ PARA EL AÑO 2019.</v>
      </c>
    </row>
    <row r="101" spans="1:10" x14ac:dyDescent="0.25">
      <c r="A101">
        <f>[1]Datos!A101</f>
        <v>2019010685</v>
      </c>
      <c r="B101" t="str">
        <f>[1]Datos!C101</f>
        <v>A38285961</v>
      </c>
      <c r="C101" t="str">
        <f>[1]Datos!D101</f>
        <v>TEIDAGUA, S.A.</v>
      </c>
      <c r="D101" s="1">
        <f>[1]Datos!I101</f>
        <v>1200</v>
      </c>
      <c r="E101" s="1">
        <f>[1]Datos!J101</f>
        <v>0</v>
      </c>
      <c r="F101" s="1">
        <f t="shared" si="1"/>
        <v>1200</v>
      </c>
      <c r="G101" t="str">
        <f>VLOOKUP([1]Datos!L101,[1]Instrucciones!$L$4:$M$7,2,FALSE)</f>
        <v>Suministro</v>
      </c>
      <c r="H101" s="2">
        <f>[1]Datos!F101</f>
        <v>43560</v>
      </c>
      <c r="I101" s="3">
        <f>[1]Datos!G101</f>
        <v>41110000</v>
      </c>
      <c r="J101" t="str">
        <f>[1]Datos!O101</f>
        <v>PREVISIÓN DEL SUMINISTRO DE AGUA POR CONTADORES DE TITULARIDAD MUNICIPAL EN LA ESCUELA MUNICIPAL DE MÚSICA DE LA LAGUNA GUILLERMO GONZÁLEZ PARA EL AÑO 2019.</v>
      </c>
    </row>
    <row r="102" spans="1:10" x14ac:dyDescent="0.25">
      <c r="A102">
        <f>[1]Datos!A102</f>
        <v>2019010688</v>
      </c>
      <c r="B102" t="str">
        <f>[1]Datos!C102</f>
        <v>A82018474</v>
      </c>
      <c r="C102" t="str">
        <f>[1]Datos!D102</f>
        <v>TELEFONICA DE ESPAÑA, S.A.U.</v>
      </c>
      <c r="D102" s="1">
        <f>[1]Datos!I102</f>
        <v>2500</v>
      </c>
      <c r="E102" s="1">
        <f>[1]Datos!J102</f>
        <v>0</v>
      </c>
      <c r="F102" s="1">
        <f t="shared" si="1"/>
        <v>2500</v>
      </c>
      <c r="G102" t="str">
        <f>VLOOKUP([1]Datos!L102,[1]Instrucciones!$L$4:$M$7,2,FALSE)</f>
        <v>Servicio</v>
      </c>
      <c r="H102" s="2">
        <f>[1]Datos!F102</f>
        <v>43559</v>
      </c>
      <c r="I102" s="3">
        <f>[1]Datos!G102</f>
        <v>64211100</v>
      </c>
      <c r="J102" t="str">
        <f>[1]Datos!O102</f>
        <v>PREVISIÓN DEL CONSUMO DE TELEFONÍA FIJA EN LA ESCUELA MUNICIPAL DE MÚSICA DE LA LAGUNA GUILLERMO GONZÁLEZ PARA EL AÑO 2019.</v>
      </c>
    </row>
    <row r="103" spans="1:10" x14ac:dyDescent="0.25">
      <c r="A103">
        <f>[1]Datos!A103</f>
        <v>2019010814</v>
      </c>
      <c r="B103" t="str">
        <f>[1]Datos!C103</f>
        <v>A28141935</v>
      </c>
      <c r="C103" t="str">
        <f>[1]Datos!D103</f>
        <v>MAPFRE ESPAÑA COMPAÑIA DE SEGUROS Y REASEGUROS S.A.</v>
      </c>
      <c r="D103" s="1">
        <f>[1]Datos!I103</f>
        <v>8377.9500000000007</v>
      </c>
      <c r="E103" s="1">
        <f>[1]Datos!J103</f>
        <v>0</v>
      </c>
      <c r="F103" s="1">
        <f t="shared" si="1"/>
        <v>8377.9500000000007</v>
      </c>
      <c r="G103" t="str">
        <f>VLOOKUP([1]Datos!L103,[1]Instrucciones!$L$4:$M$7,2,FALSE)</f>
        <v>Servicio</v>
      </c>
      <c r="H103" s="2">
        <f>[1]Datos!F103</f>
        <v>43565</v>
      </c>
      <c r="I103" s="3">
        <f>[1]Datos!G103</f>
        <v>66510000</v>
      </c>
      <c r="J103" t="str">
        <f>[1]Datos!O103</f>
        <v>CONTRATACIÓN DEL SERVICIO DE COBERTURA DE SEGURO DE DAÑOS MATERIALES DEL TEATRO LEAL CORRESPONDIENTE AL AÑO 2019.</v>
      </c>
    </row>
    <row r="104" spans="1:10" x14ac:dyDescent="0.25">
      <c r="A104">
        <f>[1]Datos!A104</f>
        <v>2019010819</v>
      </c>
      <c r="B104" t="str">
        <f>[1]Datos!C104</f>
        <v>B06290241</v>
      </c>
      <c r="C104" t="str">
        <f>[1]Datos!D104</f>
        <v>PREVING CONSULTORES, S.L.</v>
      </c>
      <c r="D104" s="1">
        <f>[1]Datos!I104</f>
        <v>2500</v>
      </c>
      <c r="E104" s="1">
        <f>[1]Datos!J104</f>
        <v>165.2</v>
      </c>
      <c r="F104" s="1">
        <f t="shared" si="1"/>
        <v>2665.2</v>
      </c>
      <c r="G104" t="str">
        <f>VLOOKUP([1]Datos!L104,[1]Instrucciones!$L$4:$M$7,2,FALSE)</f>
        <v>Servicio</v>
      </c>
      <c r="H104" s="2">
        <f>[1]Datos!F104</f>
        <v>43565</v>
      </c>
      <c r="I104" s="3">
        <f>[1]Datos!G104</f>
        <v>71317200</v>
      </c>
      <c r="J104" t="str">
        <f>[1]Datos!O104</f>
        <v>CONTRATACIÓN DEL SERVICIO DE PRESENCIA DE UN TÉCNICO DE PREVENCIÓN DE RIESGOS LABORALES PARA LA COORDINACIÓN DE ACTIVIDADES EMPRESARIALES DOS DÍAS AL MES EN HORARIO DE 8:00 A 15:00 HORAS EN EL TEATRO LEAL DURANTE EL AÑO 2019</v>
      </c>
    </row>
    <row r="105" spans="1:10" x14ac:dyDescent="0.25">
      <c r="A105">
        <f>[1]Datos!A105</f>
        <v>2019010827</v>
      </c>
      <c r="B105" t="str">
        <f>[1]Datos!C105</f>
        <v>P8802302C</v>
      </c>
      <c r="C105" t="str">
        <f>[1]Datos!D105</f>
        <v>PATRONATO DE ACT. MUSICALES DEL AYT. DE LA LAGUNA</v>
      </c>
      <c r="D105" s="1">
        <f>[1]Datos!I105</f>
        <v>13971.6</v>
      </c>
      <c r="E105" s="1">
        <f>[1]Datos!J105</f>
        <v>908.15</v>
      </c>
      <c r="F105" s="1">
        <f t="shared" si="1"/>
        <v>14879.75</v>
      </c>
      <c r="G105" t="str">
        <f>VLOOKUP([1]Datos!L105,[1]Instrucciones!$L$4:$M$7,2,FALSE)</f>
        <v>Servicio</v>
      </c>
      <c r="H105" s="2">
        <f>[1]Datos!F105</f>
        <v>43581</v>
      </c>
      <c r="I105" s="3">
        <f>[1]Datos!G105</f>
        <v>90910000</v>
      </c>
      <c r="J105" t="str">
        <f>[1]Datos!O105</f>
        <v>CONTRATACIÓN DEL SERVICIO DE HIGIENIZACIÓN Y SANEAMIENTO DE LAS INSTALACIONES DEL ESPACIO ESCÉNICO DEL TEATRO LEAL DEL 16 DE ABRIL AL 31 DE DICIEMBRE DE 2019.</v>
      </c>
    </row>
    <row r="106" spans="1:10" x14ac:dyDescent="0.25">
      <c r="A106">
        <f>[1]Datos!A106</f>
        <v>2019012113</v>
      </c>
      <c r="B106" t="str">
        <f>[1]Datos!C106</f>
        <v>51149808Q</v>
      </c>
      <c r="C106" t="str">
        <f>[1]Datos!D106</f>
        <v>ARANGO DE ARRIBA</v>
      </c>
      <c r="D106" s="1">
        <f>[1]Datos!I106</f>
        <v>2100</v>
      </c>
      <c r="E106" s="1">
        <f>[1]Datos!J106</f>
        <v>147</v>
      </c>
      <c r="F106" s="1">
        <f t="shared" si="1"/>
        <v>2247</v>
      </c>
      <c r="G106" t="str">
        <f>VLOOKUP([1]Datos!L106,[1]Instrucciones!$L$4:$M$7,2,FALSE)</f>
        <v>Servicio</v>
      </c>
      <c r="H106" s="2">
        <f>[1]Datos!F106</f>
        <v>43630</v>
      </c>
      <c r="I106" s="3">
        <f>[1]Datos!G106</f>
        <v>92312000</v>
      </c>
      <c r="J106" t="str">
        <f>[1]Datos!O106</f>
        <v>CONTRATACIÓN DEL SERVICIO DE IMPARTICIÓN DE TALLERES DE TÉCNICA Y VIRTUOSISMO DE PIANO DIRIGIDO AL ALUMNADO DE LA ESCUELA MUNICIPAL DE MÚSICA DE LA LAGUNA GUILLERMO GONZÁLEZ , A REALIZAR EN EL MENCIONADO CENTRO DURANTE EL PERIODO COMPRENDIDO ENTRE LOS DÍAS 12 DE MARZO Y 12 DE ABRIL DE 2019, AMBOS INCLUSIVE.</v>
      </c>
    </row>
    <row r="107" spans="1:10" x14ac:dyDescent="0.25">
      <c r="A107">
        <f>[1]Datos!A107</f>
        <v>2019012248</v>
      </c>
      <c r="B107" t="str">
        <f>[1]Datos!C107</f>
        <v>B38292827</v>
      </c>
      <c r="C107" t="str">
        <f>[1]Datos!D107</f>
        <v>LIMPIEZAS HOGAR CANARIO SL</v>
      </c>
      <c r="D107" s="1">
        <f>[1]Datos!I107</f>
        <v>12464.66</v>
      </c>
      <c r="E107" s="1">
        <f>[1]Datos!J107</f>
        <v>810.2</v>
      </c>
      <c r="F107" s="1">
        <f t="shared" si="1"/>
        <v>13274.86</v>
      </c>
      <c r="G107" t="str">
        <f>VLOOKUP([1]Datos!L107,[1]Instrucciones!$L$4:$M$7,2,FALSE)</f>
        <v>Servicio</v>
      </c>
      <c r="H107" s="2">
        <f>[1]Datos!F107</f>
        <v>43559</v>
      </c>
      <c r="I107" s="3">
        <f>[1]Datos!G107</f>
        <v>90910000</v>
      </c>
      <c r="J107" t="str">
        <f>[1]Datos!O107</f>
        <v>CONTRATACIÓN DEL SERVICIO DE LIMPIEZA DEL EDIFICIO SEDE DE LA ESCUELA MUNICIPAL DE MÚSICA DE LA LAGUNA GUILLERMO GONZÁLEZ EN EL PERIODO COMPRENDIDO ENTRE EL 16/04/2019 HASTA EL 31/12/2019 ( EXCEPTO EL MES DE AGOSTO POR CIERRE DEL EDIFICIO)</v>
      </c>
    </row>
    <row r="108" spans="1:10" x14ac:dyDescent="0.25">
      <c r="A108">
        <f>[1]Datos!A108</f>
        <v>2019014151</v>
      </c>
      <c r="B108" t="str">
        <f>[1]Datos!C108</f>
        <v>B76583558</v>
      </c>
      <c r="C108" t="str">
        <f>[1]Datos!D108</f>
        <v>MAKAROGRAFICA TRES SLL</v>
      </c>
      <c r="D108" s="1">
        <f>[1]Datos!I108</f>
        <v>179.79</v>
      </c>
      <c r="E108" s="1">
        <f>[1]Datos!J108</f>
        <v>11.69</v>
      </c>
      <c r="F108" s="1">
        <f t="shared" si="1"/>
        <v>191.48</v>
      </c>
      <c r="G108" t="str">
        <f>VLOOKUP([1]Datos!L108,[1]Instrucciones!$L$4:$M$7,2,FALSE)</f>
        <v>Suministro</v>
      </c>
      <c r="H108" s="2">
        <f>[1]Datos!F108</f>
        <v>43588</v>
      </c>
      <c r="I108" s="3">
        <f>[1]Datos!G108</f>
        <v>79810000</v>
      </c>
      <c r="J108" t="str">
        <f>[1]Datos!O108</f>
        <v>CONTRATACIÓN DEL SUMINISTRO DE UN (1) ROLL-UP CON IMPRESIÓN EN LONA DE 150 X 210 CM., CON INSERCIÓN DE LA DENOMINACIÓN DEL ORGANISMO AUTÓNOMO DE ACTIVIDADES MUSICALES CON EL LOGO CORPORATIVO, PARA PUBLICIDAD DEL ORGANISMO EN LOS EVENTOS PROGRAMADOS EN EL MUNICIPIO DE LA LAGUNA.</v>
      </c>
    </row>
    <row r="109" spans="1:10" x14ac:dyDescent="0.25">
      <c r="A109">
        <f>[1]Datos!A109</f>
        <v>2019014153</v>
      </c>
      <c r="B109" t="str">
        <f>[1]Datos!C109</f>
        <v>43811387K</v>
      </c>
      <c r="C109" t="str">
        <f>[1]Datos!D109</f>
        <v>LOPEZ MARRERO</v>
      </c>
      <c r="D109" s="1">
        <f>[1]Datos!I109</f>
        <v>170</v>
      </c>
      <c r="E109" s="1">
        <f>[1]Datos!J109</f>
        <v>11.05</v>
      </c>
      <c r="F109" s="1">
        <f t="shared" si="1"/>
        <v>181.05</v>
      </c>
      <c r="G109" t="str">
        <f>VLOOKUP([1]Datos!L109,[1]Instrucciones!$L$4:$M$7,2,FALSE)</f>
        <v>Servicio</v>
      </c>
      <c r="H109" s="2">
        <f>[1]Datos!F109</f>
        <v>43588</v>
      </c>
      <c r="I109" s="3">
        <f>[1]Datos!G109</f>
        <v>98396000</v>
      </c>
      <c r="J109" t="str">
        <f>[1]Datos!O109</f>
        <v>CONTRATACIÓN DEL SERVICIO DE AFINACIÓN DEL PIANO REQUERIDO PARA LA CELEBRACIÓN DEL CONCIERTO CIUDADES PATRIMONIO DE LA HUMANIDAD, EL DÍA 13 DE ABRIL DE 2019 EN EL CONVENTO DE SANTO DOMINGO DE LA CIUDAD DE LA LAGUNA.</v>
      </c>
    </row>
    <row r="110" spans="1:10" x14ac:dyDescent="0.25">
      <c r="A110">
        <f>[1]Datos!A110</f>
        <v>2019014213</v>
      </c>
      <c r="B110" t="str">
        <f>[1]Datos!C110</f>
        <v>78679804R</v>
      </c>
      <c r="C110" t="str">
        <f>[1]Datos!D110</f>
        <v>HERNANDEZ BAS</v>
      </c>
      <c r="D110" s="1">
        <f>[1]Datos!I110</f>
        <v>3000</v>
      </c>
      <c r="E110" s="1">
        <f>[1]Datos!J110</f>
        <v>0</v>
      </c>
      <c r="F110" s="1">
        <f t="shared" si="1"/>
        <v>3000</v>
      </c>
      <c r="G110" t="str">
        <f>VLOOKUP([1]Datos!L110,[1]Instrucciones!$L$4:$M$7,2,FALSE)</f>
        <v>Servicio</v>
      </c>
      <c r="H110" s="2">
        <f>[1]Datos!F110</f>
        <v>43570</v>
      </c>
      <c r="I110" s="3">
        <f>[1]Datos!G110</f>
        <v>79961000</v>
      </c>
      <c r="J110" t="str">
        <f>[1]Datos!O110</f>
        <v>CONTRATACION POR EL SERVICIO DE SESIONES FOTOGRÁFICAS EN LOS EVENTOS PROGRAMADOS EN EL TEATRO LEAL DE ENERO A MAYO DE 2019</v>
      </c>
    </row>
    <row r="111" spans="1:10" x14ac:dyDescent="0.25">
      <c r="A111">
        <f>[1]Datos!A111</f>
        <v>2019014278</v>
      </c>
      <c r="B111" t="str">
        <f>[1]Datos!C111</f>
        <v>B76763150</v>
      </c>
      <c r="C111" t="str">
        <f>[1]Datos!D111</f>
        <v>OCIO Y EVENTOS CANARIAS S.L.U</v>
      </c>
      <c r="D111" s="1">
        <f>[1]Datos!I111</f>
        <v>2148.48</v>
      </c>
      <c r="E111" s="1">
        <f>[1]Datos!J111</f>
        <v>139.65</v>
      </c>
      <c r="F111" s="1">
        <f t="shared" si="1"/>
        <v>2288.13</v>
      </c>
      <c r="G111" t="str">
        <f>VLOOKUP([1]Datos!L111,[1]Instrucciones!$L$4:$M$7,2,FALSE)</f>
        <v>Servicio</v>
      </c>
      <c r="H111" s="2">
        <f>[1]Datos!F111</f>
        <v>43571</v>
      </c>
      <c r="I111" s="3">
        <f>[1]Datos!G111</f>
        <v>51313000</v>
      </c>
      <c r="J111" t="str">
        <f>[1]Datos!O111</f>
        <v>CONTRATACION POR EL SERVICIO DE ALQUILER DE EQUIPOS DE AUDIOVISUALES NECESARIOS EN LAS ACTIVIDADES DEL TEATRO LEAL DEL 15 AL 31 DE MARZO DE 2019</v>
      </c>
    </row>
    <row r="112" spans="1:10" x14ac:dyDescent="0.25">
      <c r="A112">
        <f>[1]Datos!A112</f>
        <v>2019014279</v>
      </c>
      <c r="B112" t="str">
        <f>[1]Datos!C112</f>
        <v>B76763150</v>
      </c>
      <c r="C112" t="str">
        <f>[1]Datos!D112</f>
        <v>OCIO Y EVENTOS CANARIAS S.L.U</v>
      </c>
      <c r="D112" s="1">
        <f>[1]Datos!I112</f>
        <v>2148.48</v>
      </c>
      <c r="E112" s="1">
        <f>[1]Datos!J112</f>
        <v>139.65</v>
      </c>
      <c r="F112" s="1">
        <f t="shared" si="1"/>
        <v>2288.13</v>
      </c>
      <c r="G112" t="str">
        <f>VLOOKUP([1]Datos!L112,[1]Instrucciones!$L$4:$M$7,2,FALSE)</f>
        <v>Servicio</v>
      </c>
      <c r="H112" s="2">
        <f>[1]Datos!F112</f>
        <v>43571</v>
      </c>
      <c r="I112" s="3">
        <f>[1]Datos!G112</f>
        <v>51313000</v>
      </c>
      <c r="J112" t="str">
        <f>[1]Datos!O112</f>
        <v>CONTRATACION POR EL SERVICIO DE ALQUILER DE EQUIPOS DE AUDIOVISUALES NECESARIOS PARA EL DESARROLLO DE ACTIVIDADES DEL TEATRO LEAL DEL 10 A 26 DE ABRIL DE 2019</v>
      </c>
    </row>
    <row r="113" spans="1:10" x14ac:dyDescent="0.25">
      <c r="A113">
        <f>[1]Datos!A113</f>
        <v>2019014281</v>
      </c>
      <c r="B113" t="str">
        <f>[1]Datos!C113</f>
        <v>B76763150</v>
      </c>
      <c r="C113" t="str">
        <f>[1]Datos!D113</f>
        <v>OCIO Y EVENTOS CANARIAS S.L.U</v>
      </c>
      <c r="D113" s="1">
        <f>[1]Datos!I113</f>
        <v>2148.48</v>
      </c>
      <c r="E113" s="1">
        <f>[1]Datos!J113</f>
        <v>139.65</v>
      </c>
      <c r="F113" s="1">
        <f t="shared" si="1"/>
        <v>2288.13</v>
      </c>
      <c r="G113" t="str">
        <f>VLOOKUP([1]Datos!L113,[1]Instrucciones!$L$4:$M$7,2,FALSE)</f>
        <v>Servicio</v>
      </c>
      <c r="H113" s="2">
        <f>[1]Datos!F113</f>
        <v>43595</v>
      </c>
      <c r="I113" s="3">
        <f>[1]Datos!G113</f>
        <v>51313000</v>
      </c>
      <c r="J113" t="str">
        <f>[1]Datos!O113</f>
        <v>CONTRATACION POR EL SERVICIO DE ALQUILER DE EQUIPOS DE AUDIOVISUALES NECESARIOS PARA EL DESARROLLO DE ACTIVIDADES DEL TEATRO LEAL DEL 15 AL 31 DE MAYO DE 2019</v>
      </c>
    </row>
    <row r="114" spans="1:10" x14ac:dyDescent="0.25">
      <c r="A114">
        <f>[1]Datos!A114</f>
        <v>2019014283</v>
      </c>
      <c r="B114" t="str">
        <f>[1]Datos!C114</f>
        <v>B76763150</v>
      </c>
      <c r="C114" t="str">
        <f>[1]Datos!D114</f>
        <v>OCIO Y EVENTOS CANARIAS S.L.U</v>
      </c>
      <c r="D114" s="1">
        <f>[1]Datos!I114</f>
        <v>2148.88</v>
      </c>
      <c r="E114" s="1">
        <f>[1]Datos!J114</f>
        <v>139.68</v>
      </c>
      <c r="F114" s="1">
        <f t="shared" si="1"/>
        <v>2288.56</v>
      </c>
      <c r="G114" t="str">
        <f>VLOOKUP([1]Datos!L114,[1]Instrucciones!$L$4:$M$7,2,FALSE)</f>
        <v>Servicio</v>
      </c>
      <c r="H114" s="2">
        <f>[1]Datos!F114</f>
        <v>43606</v>
      </c>
      <c r="I114" s="3">
        <f>[1]Datos!G114</f>
        <v>51313000</v>
      </c>
      <c r="J114" t="str">
        <f>[1]Datos!O114</f>
        <v>CONTRATACION POR EL SERVICIO DE ALQUILER DE EQUIPOS DE AUDIOVISUALES NECESARIOS PARA EL DESARROLLO DE LAS ACTIVIDADES DEL TEATRO LEAL DEL 10 AL 26 DE JUNIO DE 2019</v>
      </c>
    </row>
    <row r="115" spans="1:10" x14ac:dyDescent="0.25">
      <c r="A115">
        <f>[1]Datos!A115</f>
        <v>2019015116</v>
      </c>
      <c r="B115" t="str">
        <f>[1]Datos!C115</f>
        <v>B81653917</v>
      </c>
      <c r="C115" t="str">
        <f>[1]Datos!D115</f>
        <v>LAZONA FILMS SL.</v>
      </c>
      <c r="D115" s="1">
        <f>[1]Datos!I115</f>
        <v>10250</v>
      </c>
      <c r="E115" s="1">
        <f>[1]Datos!J115</f>
        <v>666.25</v>
      </c>
      <c r="F115" s="1">
        <f t="shared" si="1"/>
        <v>10916.25</v>
      </c>
      <c r="G115" t="str">
        <f>VLOOKUP([1]Datos!L115,[1]Instrucciones!$L$4:$M$7,2,FALSE)</f>
        <v>Servicio</v>
      </c>
      <c r="H115" s="2">
        <f>[1]Datos!F115</f>
        <v>43587</v>
      </c>
      <c r="I115" s="3">
        <f>[1]Datos!G115</f>
        <v>92312100</v>
      </c>
      <c r="J115" t="str">
        <f>[1]Datos!O115</f>
        <v>CONTRATO POR EL SERVICIO EN CONCEPTO DE CACHÉ POR LA REPRESENTACIÓN DE LA OBRA DE TEATRO  LA GOLONDRINA EL DÍA 31 DE MAYO EN EL TEATRO LEAL</v>
      </c>
    </row>
    <row r="116" spans="1:10" x14ac:dyDescent="0.25">
      <c r="A116">
        <f>[1]Datos!A116</f>
        <v>2019015127</v>
      </c>
      <c r="B116" t="str">
        <f>[1]Datos!C116</f>
        <v>B81653917</v>
      </c>
      <c r="C116" t="str">
        <f>[1]Datos!D116</f>
        <v>LAZONA FILMS SL.</v>
      </c>
      <c r="D116" s="1">
        <f>[1]Datos!I116</f>
        <v>10250</v>
      </c>
      <c r="E116" s="1">
        <f>[1]Datos!J116</f>
        <v>666.25</v>
      </c>
      <c r="F116" s="1">
        <f t="shared" si="1"/>
        <v>10916.25</v>
      </c>
      <c r="G116" t="str">
        <f>VLOOKUP([1]Datos!L116,[1]Instrucciones!$L$4:$M$7,2,FALSE)</f>
        <v>Servicio</v>
      </c>
      <c r="H116" s="2">
        <f>[1]Datos!F116</f>
        <v>43587</v>
      </c>
      <c r="I116" s="3">
        <f>[1]Datos!G116</f>
        <v>92312100</v>
      </c>
      <c r="J116" t="str">
        <f>[1]Datos!O116</f>
        <v>CONTRATACION POR EL SERVICIO EN CONCEPTO DE CACHÉ POR LA REPRESENTACIÓN DE LA OBRA DE TEATRO  LA GOLONDRINA EL DÍA 1 DE JUNIO EN EL TEATRO LEAL</v>
      </c>
    </row>
    <row r="117" spans="1:10" x14ac:dyDescent="0.25">
      <c r="A117">
        <f>[1]Datos!A117</f>
        <v>2019015128</v>
      </c>
      <c r="B117" t="str">
        <f>[1]Datos!C117</f>
        <v>B83978346</v>
      </c>
      <c r="C117" t="str">
        <f>[1]Datos!D117</f>
        <v>VERTEATRO S.L.</v>
      </c>
      <c r="D117" s="1">
        <f>[1]Datos!I117</f>
        <v>8560</v>
      </c>
      <c r="E117" s="1">
        <f>[1]Datos!J117</f>
        <v>556.4</v>
      </c>
      <c r="F117" s="1">
        <f t="shared" si="1"/>
        <v>9116.4</v>
      </c>
      <c r="G117" t="str">
        <f>VLOOKUP([1]Datos!L117,[1]Instrucciones!$L$4:$M$7,2,FALSE)</f>
        <v>Servicio</v>
      </c>
      <c r="H117" s="2">
        <f>[1]Datos!F117</f>
        <v>43587</v>
      </c>
      <c r="I117" s="3">
        <f>[1]Datos!G117</f>
        <v>92312100</v>
      </c>
      <c r="J117" t="str">
        <f>[1]Datos!O117</f>
        <v>CONTRATACIÓN POR EL SERVICIO EN CONCEPTO DE CACHÉ POR LA REPRESENTACIÓN DE LA OBRA DE TEATRO  LA BURUNDANGA EL DÍA 7 DE JUNIO EN EL TEATRO LEAL</v>
      </c>
    </row>
    <row r="118" spans="1:10" x14ac:dyDescent="0.25">
      <c r="A118">
        <f>[1]Datos!A118</f>
        <v>2019015131</v>
      </c>
      <c r="B118" t="str">
        <f>[1]Datos!C118</f>
        <v>B83978346</v>
      </c>
      <c r="C118" t="str">
        <f>[1]Datos!D118</f>
        <v>VERTEATRO S.L.</v>
      </c>
      <c r="D118" s="1">
        <f>[1]Datos!I118</f>
        <v>8560</v>
      </c>
      <c r="E118" s="1">
        <f>[1]Datos!J118</f>
        <v>556.4</v>
      </c>
      <c r="F118" s="1">
        <f t="shared" si="1"/>
        <v>9116.4</v>
      </c>
      <c r="G118" t="str">
        <f>VLOOKUP([1]Datos!L118,[1]Instrucciones!$L$4:$M$7,2,FALSE)</f>
        <v>Servicio</v>
      </c>
      <c r="H118" s="2">
        <f>[1]Datos!F118</f>
        <v>43606</v>
      </c>
      <c r="I118" s="3">
        <f>[1]Datos!G118</f>
        <v>92312100</v>
      </c>
      <c r="J118" t="str">
        <f>[1]Datos!O118</f>
        <v>CONTRATACIÓN POR EL SERVICIO EN CONCEPTO DE CACHÉ POR LA REPRESENTACIÓN DE LA OBRA DE TEATRO  LA BURUNDANGA EL DÍA 8 DE JUNIO EN EL TEATRO LEAL</v>
      </c>
    </row>
    <row r="119" spans="1:10" x14ac:dyDescent="0.25">
      <c r="A119">
        <f>[1]Datos!A119</f>
        <v>2019015148</v>
      </c>
      <c r="B119" t="str">
        <f>[1]Datos!C119</f>
        <v>B38381968</v>
      </c>
      <c r="C119" t="str">
        <f>[1]Datos!D119</f>
        <v>B.C. EXCLUSIVAS DE PUBLICIDAD S.L.</v>
      </c>
      <c r="D119" s="1">
        <f>[1]Datos!I119</f>
        <v>696</v>
      </c>
      <c r="E119" s="1">
        <f>[1]Datos!J119</f>
        <v>45.24</v>
      </c>
      <c r="F119" s="1">
        <f t="shared" si="1"/>
        <v>741.24</v>
      </c>
      <c r="G119" t="str">
        <f>VLOOKUP([1]Datos!L119,[1]Instrucciones!$L$4:$M$7,2,FALSE)</f>
        <v>Servicio</v>
      </c>
      <c r="H119" s="2">
        <f>[1]Datos!F119</f>
        <v>43606</v>
      </c>
      <c r="I119" s="3">
        <f>[1]Datos!G119</f>
        <v>79341000</v>
      </c>
      <c r="J119" t="str">
        <f>[1]Datos!O119</f>
        <v>CONTRATACIÓN DEL SERVICIO DE INSERCIÓN PUBLICITARIA EL DÍA 6 DE ABRIL DE 2019, EN LOS PERIÓDICOS DIARIO DE AVISOS Y EL DÍA RESPECTIVAMENTE, DEL PROCESO DE MATRICULACIÓN Y PREINSCRIPCIÓN EN LA ESCUELA MUNICIPAL DE MÚSICA DE LA LAGUNA GUILLERMO GONZÁLEZ, PARA EL CURSO ESCOLAR 2019-2020.</v>
      </c>
    </row>
    <row r="120" spans="1:10" x14ac:dyDescent="0.25">
      <c r="A120">
        <f>[1]Datos!A120</f>
        <v>2019015336</v>
      </c>
      <c r="B120" t="str">
        <f>[1]Datos!C120</f>
        <v>B38887576</v>
      </c>
      <c r="C120" t="str">
        <f>[1]Datos!D120</f>
        <v>MANTEN.OFIMATICOS DE TENERIFE SLL</v>
      </c>
      <c r="D120" s="1">
        <f>[1]Datos!I120</f>
        <v>308</v>
      </c>
      <c r="E120" s="1">
        <f>[1]Datos!J120</f>
        <v>20.02</v>
      </c>
      <c r="F120" s="1">
        <f t="shared" si="1"/>
        <v>328.02</v>
      </c>
      <c r="G120" t="str">
        <f>VLOOKUP([1]Datos!L120,[1]Instrucciones!$L$4:$M$7,2,FALSE)</f>
        <v>Servicio</v>
      </c>
      <c r="H120" s="2">
        <f>[1]Datos!F120</f>
        <v>43606</v>
      </c>
      <c r="I120" s="3">
        <f>[1]Datos!G120</f>
        <v>50313100</v>
      </c>
      <c r="J120" t="str">
        <f>[1]Datos!O120</f>
        <v>CONTRATACIÓN POR EL SERVICIO DE REPARACIÓN DE EQUIPO DE IMPRESIÓN NECESARIO PARA EL DESARROLLO ADMINISTRATIVO DE LA ESCUELA DE MÚSICA CONSISTENTE EN UN UNIT FUSER SYSTEM.</v>
      </c>
    </row>
    <row r="121" spans="1:10" x14ac:dyDescent="0.25">
      <c r="A121">
        <f>[1]Datos!A121</f>
        <v>2019017210</v>
      </c>
      <c r="B121" t="str">
        <f>[1]Datos!C121</f>
        <v>B76503408</v>
      </c>
      <c r="C121" t="str">
        <f>[1]Datos!D121</f>
        <v>DIAZOMA S.L.</v>
      </c>
      <c r="D121" s="1">
        <f>[1]Datos!I121</f>
        <v>14999</v>
      </c>
      <c r="E121" s="1">
        <f>[1]Datos!J121</f>
        <v>974.94</v>
      </c>
      <c r="F121" s="1">
        <f t="shared" si="1"/>
        <v>15973.94</v>
      </c>
      <c r="G121" t="str">
        <f>VLOOKUP([1]Datos!L121,[1]Instrucciones!$L$4:$M$7,2,FALSE)</f>
        <v>Servicio</v>
      </c>
      <c r="H121" s="2">
        <f>[1]Datos!F121</f>
        <v>43581</v>
      </c>
      <c r="I121" s="3">
        <f>[1]Datos!G121</f>
        <v>98341120</v>
      </c>
      <c r="J121" t="str">
        <f>[1]Datos!O121</f>
        <v>CONTRATACIÓN DEL SERVICIO DE ACOMODADORES Y JEFE DE SALA PARA LOS ACTOS A DESARROLLAR EN EL TEATRO LEAL DURANTE EL AÑO 2019</v>
      </c>
    </row>
    <row r="122" spans="1:10" x14ac:dyDescent="0.25">
      <c r="A122">
        <f>[1]Datos!A122</f>
        <v>2019017213</v>
      </c>
      <c r="B122" t="str">
        <f>[1]Datos!C122</f>
        <v>B76683770</v>
      </c>
      <c r="C122" t="str">
        <f>[1]Datos!D122</f>
        <v>AZUL INFOMEDIA, S.L.</v>
      </c>
      <c r="D122" s="1">
        <f>[1]Datos!I122</f>
        <v>480</v>
      </c>
      <c r="E122" s="1">
        <f>[1]Datos!J122</f>
        <v>31.2</v>
      </c>
      <c r="F122" s="1">
        <f t="shared" si="1"/>
        <v>511.2</v>
      </c>
      <c r="G122" t="str">
        <f>VLOOKUP([1]Datos!L122,[1]Instrucciones!$L$4:$M$7,2,FALSE)</f>
        <v>Servicio</v>
      </c>
      <c r="H122" s="2">
        <f>[1]Datos!F122</f>
        <v>43581</v>
      </c>
      <c r="I122" s="3">
        <f>[1]Datos!G122</f>
        <v>79341000</v>
      </c>
      <c r="J122" t="str">
        <f>[1]Datos!O122</f>
        <v>CONTRATACIÓN DEL SERVICIO DE PUBLICIDAD DE LA AGENDA DEL TEATRO LEAL DENTRO DEL PROGRAMA LA TARDE AL DÍA, CON MENCIÓN DE LOS ACTOS A CELEBRAR DURANTE LOS MESES DE FEBRERO A MAYO DE 2019</v>
      </c>
    </row>
    <row r="123" spans="1:10" x14ac:dyDescent="0.25">
      <c r="A123">
        <f>[1]Datos!A123</f>
        <v>2019017217</v>
      </c>
      <c r="B123" t="str">
        <f>[1]Datos!C123</f>
        <v>78727746B</v>
      </c>
      <c r="C123" t="str">
        <f>[1]Datos!D123</f>
        <v>TORRES SIERRA</v>
      </c>
      <c r="D123" s="1">
        <f>[1]Datos!I123</f>
        <v>7991.23</v>
      </c>
      <c r="E123" s="1">
        <f>[1]Datos!J123</f>
        <v>519.42999999999995</v>
      </c>
      <c r="F123" s="1">
        <f t="shared" si="1"/>
        <v>8510.66</v>
      </c>
      <c r="G123" t="str">
        <f>VLOOKUP([1]Datos!L123,[1]Instrucciones!$L$4:$M$7,2,FALSE)</f>
        <v>Servicio</v>
      </c>
      <c r="H123" s="2">
        <f>[1]Datos!F123</f>
        <v>43581</v>
      </c>
      <c r="I123" s="3">
        <f>[1]Datos!G123</f>
        <v>90910000</v>
      </c>
      <c r="J123" t="str">
        <f>[1]Datos!O123</f>
        <v>CONTRATACIÓN DE LOS SERVICIOS DE LIMPIEZA NECESARIOS PARA EL DESARROLLO DE LAS ACTIVIDADES A REALIZAR EN EL TEATRO LEAL DEL 16 DE ABRIL HASTA EL 31 DE DICIEMBRE DE 2019</v>
      </c>
    </row>
    <row r="124" spans="1:10" x14ac:dyDescent="0.25">
      <c r="A124">
        <f>[1]Datos!A124</f>
        <v>2019017678</v>
      </c>
      <c r="B124" t="str">
        <f>[1]Datos!C124</f>
        <v>B38001905</v>
      </c>
      <c r="C124" t="str">
        <f>[1]Datos!D124</f>
        <v>LITOGRAFIA A. ROMERO S.L.</v>
      </c>
      <c r="D124" s="1">
        <f>[1]Datos!I124</f>
        <v>22.35</v>
      </c>
      <c r="E124" s="1">
        <f>[1]Datos!J124</f>
        <v>1.45</v>
      </c>
      <c r="F124" s="1">
        <f t="shared" si="1"/>
        <v>23.8</v>
      </c>
      <c r="G124" t="str">
        <f>VLOOKUP([1]Datos!L124,[1]Instrucciones!$L$4:$M$7,2,FALSE)</f>
        <v>Servicio</v>
      </c>
      <c r="H124" s="2">
        <f>[1]Datos!F124</f>
        <v>43587</v>
      </c>
      <c r="I124" s="3">
        <f>[1]Datos!G124</f>
        <v>79341000</v>
      </c>
      <c r="J124" t="str">
        <f>[1]Datos!O124</f>
        <v>CONTRATACIÓN DEL SERVICIO DE IMPRESIÓN DE TRES CARTELES DE 42X29,7 CM EN DIGITAL A 4/0 COLORES EN PAPEL ESTUCADO BRILLO Y PEGADOS A CARTÓN PLUMA PARA PUBLICITAR EL EVENTO DANCE INTER FACES A CELEBRARSE ENTRE LOS DÍAS 24 Y 27 DE ENERO DE 2019 EN EL TEATRO LEAL</v>
      </c>
    </row>
    <row r="125" spans="1:10" x14ac:dyDescent="0.25">
      <c r="A125">
        <f>[1]Datos!A125</f>
        <v>2019017686</v>
      </c>
      <c r="B125" t="str">
        <f>[1]Datos!C125</f>
        <v>B38001905</v>
      </c>
      <c r="C125" t="str">
        <f>[1]Datos!D125</f>
        <v>LITOGRAFIA A. ROMERO S.L.</v>
      </c>
      <c r="D125" s="1">
        <f>[1]Datos!I125</f>
        <v>164.34</v>
      </c>
      <c r="E125" s="1">
        <f>[1]Datos!J125</f>
        <v>10.68</v>
      </c>
      <c r="F125" s="1">
        <f t="shared" si="1"/>
        <v>175.02</v>
      </c>
      <c r="G125" t="str">
        <f>VLOOKUP([1]Datos!L125,[1]Instrucciones!$L$4:$M$7,2,FALSE)</f>
        <v>Servicio</v>
      </c>
      <c r="H125" s="2">
        <f>[1]Datos!F125</f>
        <v>43587</v>
      </c>
      <c r="I125" s="3">
        <f>[1]Datos!G125</f>
        <v>79341000</v>
      </c>
      <c r="J125" t="str">
        <f>[1]Datos!O125</f>
        <v>CONTRATACIÓN DEL SERVICIO DE IMPRESIÓN DE DOS ROLL UP DE 85X200 CM A 4/0 COLORES INCLUYENDO SOPORTE PARA PUBLICITAR EL EVENTO DANCE INTER FACES A CELEBRARSE ENTRE LOS DÍAS 24 Y 27 DE ENERO DE 2019 EN EL TEATRO LEAL</v>
      </c>
    </row>
    <row r="126" spans="1:10" x14ac:dyDescent="0.25">
      <c r="A126">
        <f>[1]Datos!A126</f>
        <v>2019017692</v>
      </c>
      <c r="B126" t="str">
        <f>[1]Datos!C126</f>
        <v>G38328704</v>
      </c>
      <c r="C126" t="str">
        <f>[1]Datos!D126</f>
        <v>ASOCIACION TRISOMICOS 21</v>
      </c>
      <c r="D126" s="1">
        <f>[1]Datos!I126</f>
        <v>533.23</v>
      </c>
      <c r="E126" s="1">
        <f>[1]Datos!J126</f>
        <v>34.659999999999997</v>
      </c>
      <c r="F126" s="1">
        <f t="shared" si="1"/>
        <v>567.89</v>
      </c>
      <c r="G126" t="str">
        <f>VLOOKUP([1]Datos!L126,[1]Instrucciones!$L$4:$M$7,2,FALSE)</f>
        <v>Servicio</v>
      </c>
      <c r="H126" s="2">
        <f>[1]Datos!F126</f>
        <v>43587</v>
      </c>
      <c r="I126" s="3">
        <f>[1]Datos!G126</f>
        <v>79810000</v>
      </c>
      <c r="J126" t="str">
        <f>[1]Datos!O126</f>
        <v>CONTRATACIÓN DEL SERVICIO DE IMPRESIÓN DE 400 PROGRAMAS DE MANO, 50 CARPETAS A COLOR, 60 UNIDADES DEL CRONOGRAMA, 60 UNIDADES DEL DOSSIER DE DIFUSIÓN Y 89 ACREDITACIONES PARA LA PUBLICITACIÓN Y REALIZACIÓN DEL FESTIVAL DANCE INTER FACES A CELEBRARSE ENTRE LOS DÍAS 24 Y 27 DE ENERO DE 2019 EN EL TEATRO LEAL</v>
      </c>
    </row>
    <row r="127" spans="1:10" x14ac:dyDescent="0.25">
      <c r="A127">
        <f>[1]Datos!A127</f>
        <v>2019017700</v>
      </c>
      <c r="B127" t="str">
        <f>[1]Datos!C127</f>
        <v>A38434411</v>
      </c>
      <c r="C127" t="str">
        <f>[1]Datos!D127</f>
        <v>ALTALAY 7 SA</v>
      </c>
      <c r="D127" s="1">
        <f>[1]Datos!I127</f>
        <v>1156.8</v>
      </c>
      <c r="E127" s="1">
        <f>[1]Datos!J127</f>
        <v>75.2</v>
      </c>
      <c r="F127" s="1">
        <f t="shared" si="1"/>
        <v>1232</v>
      </c>
      <c r="G127" t="str">
        <f>VLOOKUP([1]Datos!L127,[1]Instrucciones!$L$4:$M$7,2,FALSE)</f>
        <v>Servicio</v>
      </c>
      <c r="H127" s="2">
        <f>[1]Datos!F127</f>
        <v>43587</v>
      </c>
      <c r="I127" s="3">
        <f>[1]Datos!G127</f>
        <v>55110000</v>
      </c>
      <c r="J127" t="str">
        <f>[1]Datos!O127</f>
        <v>CONTRATACIÓN DEL SERVICIO DE ALOJAMIENTO DEL 24 AL 28 DE ENERO DE 2019 DE LOS PARTICIPANTES EN EL FESTIVAL DANCE INTER FACES A CELEBRARSE ENTRE LOS DÍAS 24 Y 27 DE ENERO DE 2019 EN EL TEATRO LEAL</v>
      </c>
    </row>
    <row r="128" spans="1:10" x14ac:dyDescent="0.25">
      <c r="A128">
        <f>[1]Datos!A128</f>
        <v>2019017701</v>
      </c>
      <c r="B128" t="str">
        <f>[1]Datos!C128</f>
        <v>A38434411</v>
      </c>
      <c r="C128" t="str">
        <f>[1]Datos!D128</f>
        <v>ALTALAY 7 SA</v>
      </c>
      <c r="D128" s="1">
        <f>[1]Datos!I128</f>
        <v>584.05999999999995</v>
      </c>
      <c r="E128" s="1">
        <f>[1]Datos!J128</f>
        <v>17.52</v>
      </c>
      <c r="F128" s="1">
        <f t="shared" si="1"/>
        <v>601.57999999999993</v>
      </c>
      <c r="G128" t="str">
        <f>VLOOKUP([1]Datos!L128,[1]Instrucciones!$L$4:$M$7,2,FALSE)</f>
        <v>Suministro</v>
      </c>
      <c r="H128" s="2">
        <f>[1]Datos!F128</f>
        <v>43626</v>
      </c>
      <c r="I128" s="3">
        <f>[1]Datos!G128</f>
        <v>55110000</v>
      </c>
      <c r="J128" t="str">
        <f>[1]Datos!O128</f>
        <v>CONTRATACIÓN DEL SUMINISTRO DE 24 ROLLOS DE CINTA FLOORTAPE NEGRA Y 24 ROLLOS DE CINTA FLOORTAPE BLANCA DE 5CMX3M NECESARIOS PARA EL DESARROLLO DE LOS ESPECTÁCULOS A CELEBRAR EN EL TEATRO LEAL</v>
      </c>
    </row>
    <row r="129" spans="1:10" x14ac:dyDescent="0.25">
      <c r="A129">
        <f>[1]Datos!A129</f>
        <v>2019017774</v>
      </c>
      <c r="B129" t="str">
        <f>[1]Datos!C129</f>
        <v>B76572775</v>
      </c>
      <c r="C129" t="str">
        <f>[1]Datos!D129</f>
        <v>SELECA INSTALACIONES Y MANTENIMIENTOS, S.L.U.</v>
      </c>
      <c r="D129" s="1">
        <f>[1]Datos!I129</f>
        <v>40</v>
      </c>
      <c r="E129" s="1">
        <f>[1]Datos!J129</f>
        <v>2.6</v>
      </c>
      <c r="F129" s="1">
        <f t="shared" si="1"/>
        <v>42.6</v>
      </c>
      <c r="G129" t="str">
        <f>VLOOKUP([1]Datos!L129,[1]Instrucciones!$L$4:$M$7,2,FALSE)</f>
        <v>Servicio</v>
      </c>
      <c r="H129" s="2">
        <f>[1]Datos!F129</f>
        <v>43587</v>
      </c>
      <c r="I129" s="3">
        <f>[1]Datos!G129</f>
        <v>50413200</v>
      </c>
      <c r="J129" t="str">
        <f>[1]Datos!O129</f>
        <v>CONTRATACIÓN DEL SERVICIO DE ASISTENCIA DE UN TÉCNICO POR AVERÍA EN LA CENTRAL DE DETECCIÓN DE INCENDIOS INSTALADO EN EL TEATRO LEAL</v>
      </c>
    </row>
    <row r="130" spans="1:10" x14ac:dyDescent="0.25">
      <c r="A130">
        <f>[1]Datos!A130</f>
        <v>2019017776</v>
      </c>
      <c r="B130" t="str">
        <f>[1]Datos!C130</f>
        <v>B76572775</v>
      </c>
      <c r="C130" t="str">
        <f>[1]Datos!D130</f>
        <v>SELECA INSTALACIONES Y MANTENIMIENTOS, S.L.U.</v>
      </c>
      <c r="D130" s="1">
        <f>[1]Datos!I130</f>
        <v>1156.8</v>
      </c>
      <c r="E130" s="1">
        <f>[1]Datos!J130</f>
        <v>37.96</v>
      </c>
      <c r="F130" s="1">
        <f t="shared" si="1"/>
        <v>1194.76</v>
      </c>
      <c r="G130" t="str">
        <f>VLOOKUP([1]Datos!L130,[1]Instrucciones!$L$4:$M$7,2,FALSE)</f>
        <v>Servicio</v>
      </c>
      <c r="H130" s="2">
        <f>[1]Datos!F130</f>
        <v>43626</v>
      </c>
      <c r="I130" s="3">
        <f>[1]Datos!G130</f>
        <v>50413200</v>
      </c>
      <c r="J130" t="str">
        <f>[1]Datos!O130</f>
        <v>CONTRATACIÓN DEL SERVICIO DE REALIZACIÓN DE ACCIONES CORRECTIVAS DE LAS ANOMALÍAS DETECTADAS EN LOS SISTEMAS ANTIINCENDIOS INSTALADOS EN EL TEATRO LEAL</v>
      </c>
    </row>
    <row r="131" spans="1:10" x14ac:dyDescent="0.25">
      <c r="A131">
        <f>[1]Datos!A131</f>
        <v>2019017779</v>
      </c>
      <c r="B131" t="str">
        <f>[1]Datos!C131</f>
        <v>B76572775</v>
      </c>
      <c r="C131" t="str">
        <f>[1]Datos!D131</f>
        <v>SELECA INSTALACIONES Y MANTENIMIENTOS, S.L.U.</v>
      </c>
      <c r="D131" s="1">
        <f>[1]Datos!I131</f>
        <v>1820</v>
      </c>
      <c r="E131" s="1">
        <f>[1]Datos!J131</f>
        <v>118.3</v>
      </c>
      <c r="F131" s="1">
        <f t="shared" si="1"/>
        <v>1938.3</v>
      </c>
      <c r="G131" t="str">
        <f>VLOOKUP([1]Datos!L131,[1]Instrucciones!$L$4:$M$7,2,FALSE)</f>
        <v>Suministro</v>
      </c>
      <c r="H131" s="2">
        <f>[1]Datos!F131</f>
        <v>43608</v>
      </c>
      <c r="I131" s="3">
        <f>[1]Datos!G131</f>
        <v>50413200</v>
      </c>
      <c r="J131" t="str">
        <f>[1]Datos!O131</f>
        <v>CONTRATACIÓN DEL SUMINISTRO Y SUSTITUCIÓN DE LA UNIDAD FRONTAL+TARJETA DISPLAY ID3000 DE LA ALARMA ANTIINCENDIOS INSTALADA EN EL TEATRO LEAL, INCLUYENDO SUSTITUCIÓN Y PUESTA EN SERVICIO DEL SISTEMA</v>
      </c>
    </row>
    <row r="132" spans="1:10" x14ac:dyDescent="0.25">
      <c r="A132">
        <f>[1]Datos!A132</f>
        <v>2019017780</v>
      </c>
      <c r="B132" t="str">
        <f>[1]Datos!C132</f>
        <v>G38328704</v>
      </c>
      <c r="C132" t="str">
        <f>[1]Datos!D132</f>
        <v>ASOCIACION TRISOMICOS 21</v>
      </c>
      <c r="D132" s="1">
        <f>[1]Datos!I132</f>
        <v>49.77</v>
      </c>
      <c r="E132" s="1">
        <f>[1]Datos!J132</f>
        <v>3.23</v>
      </c>
      <c r="F132" s="1">
        <f t="shared" si="1"/>
        <v>53</v>
      </c>
      <c r="G132" t="str">
        <f>VLOOKUP([1]Datos!L132,[1]Instrucciones!$L$4:$M$7,2,FALSE)</f>
        <v>Servicio</v>
      </c>
      <c r="H132" s="2">
        <f>[1]Datos!F132</f>
        <v>43595</v>
      </c>
      <c r="I132" s="3">
        <f>[1]Datos!G132</f>
        <v>79810000</v>
      </c>
      <c r="J132" t="str">
        <f>[1]Datos!O132</f>
        <v>CONTRATACIÓN DEL SERVICIO DE IMPRESIÓN DE UN CHEQUE SIMBÓLICO SOBRE CARTÓN PLUMA EN TAMAÑO 138,8X60 CM PARA LA CELEBRACIÓN DEL CONCIERTO SOLIDARIO DE CELSO ALBELO EL DÍA 16 DE FEBRERO DE 2019 EN EL TEATRO LEAL</v>
      </c>
    </row>
    <row r="133" spans="1:10" x14ac:dyDescent="0.25">
      <c r="A133">
        <f>[1]Datos!A133</f>
        <v>2019017784</v>
      </c>
      <c r="B133" t="str">
        <f>[1]Datos!C133</f>
        <v>B38669875</v>
      </c>
      <c r="C133" t="str">
        <f>[1]Datos!D133</f>
        <v>FERRETERIA COLISEUM S.L.</v>
      </c>
      <c r="D133" s="1">
        <f>[1]Datos!I133</f>
        <v>714.8</v>
      </c>
      <c r="E133" s="1">
        <f>[1]Datos!J133</f>
        <v>27.67</v>
      </c>
      <c r="F133" s="1">
        <f t="shared" si="1"/>
        <v>742.46999999999991</v>
      </c>
      <c r="G133" t="str">
        <f>VLOOKUP([1]Datos!L133,[1]Instrucciones!$L$4:$M$7,2,FALSE)</f>
        <v>Suministro</v>
      </c>
      <c r="H133" s="2">
        <f>[1]Datos!F133</f>
        <v>43595</v>
      </c>
      <c r="I133" s="3">
        <f>[1]Datos!G133</f>
        <v>44316000</v>
      </c>
      <c r="J133" t="str">
        <f>[1]Datos!O133</f>
        <v>CONTRATACIÓN DEL SUMINISTRO DE DIVERSO MATERIAL DE FERRETERÍA NECESARIO PARA EL MANTENIMIENTO Y ARREGLO DE LAS INSTALACIONES DEL TEATRO LEAL</v>
      </c>
    </row>
    <row r="134" spans="1:10" x14ac:dyDescent="0.25">
      <c r="A134">
        <f>[1]Datos!A134</f>
        <v>2019017785</v>
      </c>
      <c r="B134" t="str">
        <f>[1]Datos!C134</f>
        <v>B38881785</v>
      </c>
      <c r="C134" t="str">
        <f>[1]Datos!D134</f>
        <v>DML SUMINISTROS ESCENICOS, S.L.</v>
      </c>
      <c r="D134" s="1">
        <f>[1]Datos!I134</f>
        <v>3836.28</v>
      </c>
      <c r="E134" s="1">
        <f>[1]Datos!J134</f>
        <v>183.21</v>
      </c>
      <c r="F134" s="1">
        <f t="shared" ref="F134:F197" si="2">D134+E134</f>
        <v>4019.4900000000002</v>
      </c>
      <c r="G134" t="str">
        <f>VLOOKUP([1]Datos!L134,[1]Instrucciones!$L$4:$M$7,2,FALSE)</f>
        <v>Suministro</v>
      </c>
      <c r="H134" s="2">
        <f>[1]Datos!F134</f>
        <v>43595</v>
      </c>
      <c r="I134" s="3">
        <f>[1]Datos!G134</f>
        <v>44316000</v>
      </c>
      <c r="J134" t="str">
        <f>[1]Datos!O134</f>
        <v>CONTRATACIÓN DEL SUMINISTRO DE DIVERSO MATERIAL NECESARIO PARA EL DESARROLLO DE LOS ESPECTÁCULOS A CELEBRAR EN EL TEATRO LEAL (CABLES, CINTA DE ALUMINIO, ROLLOS DE FILTROS, LÁMPARAS, ETC)</v>
      </c>
    </row>
    <row r="135" spans="1:10" x14ac:dyDescent="0.25">
      <c r="A135">
        <f>[1]Datos!A135</f>
        <v>2019018063</v>
      </c>
      <c r="B135" t="str">
        <f>[1]Datos!C135</f>
        <v>B38881785</v>
      </c>
      <c r="C135" t="str">
        <f>[1]Datos!D135</f>
        <v>DML SUMINISTROS ESCENICOS, S.L.</v>
      </c>
      <c r="D135" s="1">
        <f>[1]Datos!I135</f>
        <v>2950</v>
      </c>
      <c r="E135" s="1">
        <f>[1]Datos!J135</f>
        <v>88.5</v>
      </c>
      <c r="F135" s="1">
        <f t="shared" si="2"/>
        <v>3038.5</v>
      </c>
      <c r="G135" t="str">
        <f>VLOOKUP([1]Datos!L135,[1]Instrucciones!$L$4:$M$7,2,FALSE)</f>
        <v>Suministro</v>
      </c>
      <c r="H135" s="2">
        <f>[1]Datos!F135</f>
        <v>43595</v>
      </c>
      <c r="I135" s="3">
        <f>[1]Datos!G135</f>
        <v>44316000</v>
      </c>
      <c r="J135" t="str">
        <f>[1]Datos!O135</f>
        <v>CONTRATACIÓN DEL SUMINISTRO DE UNA CÁMARA NEGRA COMPUESTA POR 1 TELÓN DE FONDO, 4 BAMBALINAS Y 8 PATAS NECESARIA PARA EL DESARROLLO DE LOS ESPECTÁCULOS A CELEBRAR EN EL TEATRO LEAL</v>
      </c>
    </row>
    <row r="136" spans="1:10" x14ac:dyDescent="0.25">
      <c r="A136">
        <f>[1]Datos!A136</f>
        <v>2019018064</v>
      </c>
      <c r="B136" t="str">
        <f>[1]Datos!C136</f>
        <v>B38514972</v>
      </c>
      <c r="C136" t="str">
        <f>[1]Datos!D136</f>
        <v>SERVICIOS TRACENTEJO S.L.</v>
      </c>
      <c r="D136" s="1">
        <f>[1]Datos!I136</f>
        <v>800</v>
      </c>
      <c r="E136" s="1">
        <f>[1]Datos!J136</f>
        <v>52</v>
      </c>
      <c r="F136" s="1">
        <f t="shared" si="2"/>
        <v>852</v>
      </c>
      <c r="G136" t="str">
        <f>VLOOKUP([1]Datos!L136,[1]Instrucciones!$L$4:$M$7,2,FALSE)</f>
        <v>Servicio</v>
      </c>
      <c r="H136" s="2">
        <f>[1]Datos!F136</f>
        <v>43595</v>
      </c>
      <c r="I136" s="3">
        <f>[1]Datos!G136</f>
        <v>44212310</v>
      </c>
      <c r="J136" t="str">
        <f>[1]Datos!O136</f>
        <v>CONTRATACIÓN DEL SERVICIO DE ALQUILER, MONTAJE Y DESMONTAJE DE ANDAMIAJE MULTIDIRECCIONAL MARCA RUX, MODELO VARIANT, INCLUIDOS SUS ACCESORIOS Y REDES DE PROTECCIÓN PARA EL ARREGLO DE LA FACHADA DEL TEATRO LEAL</v>
      </c>
    </row>
    <row r="137" spans="1:10" x14ac:dyDescent="0.25">
      <c r="A137">
        <f>[1]Datos!A137</f>
        <v>2019018205</v>
      </c>
      <c r="B137" t="str">
        <f>[1]Datos!C137</f>
        <v>B38017810</v>
      </c>
      <c r="C137" t="str">
        <f>[1]Datos!D137</f>
        <v>LA ESPONJA DEL TEIDE SL</v>
      </c>
      <c r="D137" s="1">
        <f>[1]Datos!I137</f>
        <v>257.92</v>
      </c>
      <c r="E137" s="1">
        <f>[1]Datos!J137</f>
        <v>16.77</v>
      </c>
      <c r="F137" s="1">
        <f t="shared" si="2"/>
        <v>274.69</v>
      </c>
      <c r="G137" t="str">
        <f>VLOOKUP([1]Datos!L137,[1]Instrucciones!$L$4:$M$7,2,FALSE)</f>
        <v>Servicio</v>
      </c>
      <c r="H137" s="2">
        <f>[1]Datos!F137</f>
        <v>43608</v>
      </c>
      <c r="I137" s="3">
        <f>[1]Datos!G137</f>
        <v>90910000</v>
      </c>
      <c r="J137" t="str">
        <f>[1]Datos!O137</f>
        <v>CONTRATACIÓN DEL SERVICIO DE LIMPIEZA DEL TEATRO LEAL PARA LAS FUNCIONES DE LOS DÍAS 5,6,7,13 Y 14 DE ABRIL DE 2019</v>
      </c>
    </row>
    <row r="138" spans="1:10" x14ac:dyDescent="0.25">
      <c r="A138">
        <f>[1]Datos!A138</f>
        <v>2019018208</v>
      </c>
      <c r="B138" t="str">
        <f>[1]Datos!C138</f>
        <v>B38017810</v>
      </c>
      <c r="C138" t="str">
        <f>[1]Datos!D138</f>
        <v>LA ESPONJA DEL TEIDE SL</v>
      </c>
      <c r="D138" s="1">
        <f>[1]Datos!I138</f>
        <v>32.24</v>
      </c>
      <c r="E138" s="1">
        <f>[1]Datos!J138</f>
        <v>2.1</v>
      </c>
      <c r="F138" s="1">
        <f t="shared" si="2"/>
        <v>34.340000000000003</v>
      </c>
      <c r="G138" t="str">
        <f>VLOOKUP([1]Datos!L138,[1]Instrucciones!$L$4:$M$7,2,FALSE)</f>
        <v>Servicio</v>
      </c>
      <c r="H138" s="2">
        <f>[1]Datos!F138</f>
        <v>43608</v>
      </c>
      <c r="I138" s="3">
        <f>[1]Datos!G138</f>
        <v>90910000</v>
      </c>
      <c r="J138" t="str">
        <f>[1]Datos!O138</f>
        <v>SERVICIO DE LIMPIEZA DEL TEATRO LEAL PARA LA FUNCIÓN DEL DÍA 11 DE ABRIL DE 2019</v>
      </c>
    </row>
    <row r="139" spans="1:10" x14ac:dyDescent="0.25">
      <c r="A139">
        <f>[1]Datos!A139</f>
        <v>2019018209</v>
      </c>
      <c r="B139" t="str">
        <f>[1]Datos!C139</f>
        <v>A38434411</v>
      </c>
      <c r="C139" t="str">
        <f>[1]Datos!D139</f>
        <v>ALTALAY 7 SA</v>
      </c>
      <c r="D139" s="1">
        <f>[1]Datos!I139</f>
        <v>1229.0999999999999</v>
      </c>
      <c r="E139" s="1">
        <f>[1]Datos!J139</f>
        <v>79.900000000000006</v>
      </c>
      <c r="F139" s="1">
        <f t="shared" si="2"/>
        <v>1309</v>
      </c>
      <c r="G139" t="str">
        <f>VLOOKUP([1]Datos!L139,[1]Instrucciones!$L$4:$M$7,2,FALSE)</f>
        <v>Servicio</v>
      </c>
      <c r="H139" s="2">
        <f>[1]Datos!F139</f>
        <v>43608</v>
      </c>
      <c r="I139" s="3">
        <f>[1]Datos!G139</f>
        <v>98341000</v>
      </c>
      <c r="J139" t="str">
        <f>[1]Datos!O139</f>
        <v>CONTRATACIÓN DEL SERVICIO DE ALOJAMIENTO DEL 12 AL 14 DE ABRIL DE 2019 DE LOS PARTICIPANTES EN LA OBRA TEATRAL 7 AÑOS QUE TENDRÁ LUGAR EL DÍA 13 DE ABRIL DE 2019 EN EL TEATRO LEAL</v>
      </c>
    </row>
    <row r="140" spans="1:10" x14ac:dyDescent="0.25">
      <c r="A140">
        <f>[1]Datos!A140</f>
        <v>2019018220</v>
      </c>
      <c r="B140" t="str">
        <f>[1]Datos!C140</f>
        <v>B11000502</v>
      </c>
      <c r="C140" t="str">
        <f>[1]Datos!D140</f>
        <v>BERNARDINO ABAD S.L</v>
      </c>
      <c r="D140" s="1">
        <f>[1]Datos!I140</f>
        <v>5640</v>
      </c>
      <c r="E140" s="1">
        <f>[1]Datos!J140</f>
        <v>0</v>
      </c>
      <c r="F140" s="1">
        <f t="shared" si="2"/>
        <v>5640</v>
      </c>
      <c r="G140" t="str">
        <f>VLOOKUP([1]Datos!L140,[1]Instrucciones!$L$4:$M$7,2,FALSE)</f>
        <v>Servicio</v>
      </c>
      <c r="H140" s="2">
        <f>[1]Datos!F140</f>
        <v>43608</v>
      </c>
      <c r="I140" s="3">
        <f>[1]Datos!G140</f>
        <v>98392000</v>
      </c>
      <c r="J140" t="str">
        <f>[1]Datos!O140</f>
        <v>CONTRATACIÓN DEL SERVICIO DE TRANSPORTE DE LA ESCENOGRAFÍA NECESARIO PARA LA REPRESENTACIÓN DE LA OBRA TEATRAL 7 AÑOS QUE TENDRÁ LUGAR EL DÍA 13 DE ABRIL DE 2019 EN EL TEATRO LEAL</v>
      </c>
    </row>
    <row r="141" spans="1:10" x14ac:dyDescent="0.25">
      <c r="A141">
        <f>[1]Datos!A141</f>
        <v>2019018230</v>
      </c>
      <c r="B141" t="str">
        <f>[1]Datos!C141</f>
        <v>B38280764</v>
      </c>
      <c r="C141" t="str">
        <f>[1]Datos!D141</f>
        <v>TRANSPORTES BARRERA CHINEA, S.L.</v>
      </c>
      <c r="D141" s="1">
        <f>[1]Datos!I141</f>
        <v>240</v>
      </c>
      <c r="E141" s="1">
        <f>[1]Datos!J141</f>
        <v>15.6</v>
      </c>
      <c r="F141" s="1">
        <f t="shared" si="2"/>
        <v>255.6</v>
      </c>
      <c r="G141" t="str">
        <f>VLOOKUP([1]Datos!L141,[1]Instrucciones!$L$4:$M$7,2,FALSE)</f>
        <v>Servicio</v>
      </c>
      <c r="H141" s="2">
        <f>[1]Datos!F141</f>
        <v>43608</v>
      </c>
      <c r="I141" s="3">
        <f>[1]Datos!G141</f>
        <v>98392000</v>
      </c>
      <c r="J141" t="str">
        <f>[1]Datos!O141</f>
        <v>CONTRATACIÓN DEL SERVICIO DE TRASLADOS DEL AEROPUERTO AL HOTEL Y REGRESO, DE LOS PARTICIPANTES EN LAS OBRAS TEATRALES 7 AÑOS, LA GOLONDRINA Y BURUNDANGA, QUE TENDRÁN LUGAR LOS DÍAS 13 DE ABRIL, 31 DE MAYO Y 1 DE JUNIO, Y 7 Y 8 DE JUNIO DE 2019 EN EL TEATRO LEAL</v>
      </c>
    </row>
    <row r="142" spans="1:10" x14ac:dyDescent="0.25">
      <c r="A142">
        <f>[1]Datos!A142</f>
        <v>2019018238</v>
      </c>
      <c r="B142" t="str">
        <f>[1]Datos!C142</f>
        <v>B76707868</v>
      </c>
      <c r="C142" t="str">
        <f>[1]Datos!D142</f>
        <v>HOTEL GRAN LAGUNA, S.L.</v>
      </c>
      <c r="D142" s="1">
        <f>[1]Datos!I142</f>
        <v>878.87</v>
      </c>
      <c r="E142" s="1">
        <f>[1]Datos!J142</f>
        <v>57.13</v>
      </c>
      <c r="F142" s="1">
        <f t="shared" si="2"/>
        <v>936</v>
      </c>
      <c r="G142" t="str">
        <f>VLOOKUP([1]Datos!L142,[1]Instrucciones!$L$4:$M$7,2,FALSE)</f>
        <v>Servicio</v>
      </c>
      <c r="H142" s="2">
        <f>[1]Datos!F142</f>
        <v>43608</v>
      </c>
      <c r="I142" s="3">
        <f>[1]Datos!G142</f>
        <v>98341000</v>
      </c>
      <c r="J142" t="str">
        <f>[1]Datos!O142</f>
        <v>CONTRATACIÓN DEL SERVICIO DE ALOJAMIENTO DEL 18 AL 19 DE MAYO DE 2019 DE LOS PARTICIPANTES EN LA OBRA TEATRAL ALCESTE QUE TENDRÁ LUGAR EL DÍA 18 DE MAYO DE 2019 EN EL TEATRO LEAL</v>
      </c>
    </row>
    <row r="143" spans="1:10" x14ac:dyDescent="0.25">
      <c r="A143">
        <f>[1]Datos!A143</f>
        <v>2019018240</v>
      </c>
      <c r="B143" t="str">
        <f>[1]Datos!C143</f>
        <v>A38434411</v>
      </c>
      <c r="C143" t="str">
        <f>[1]Datos!D143</f>
        <v>ALTALAY 7 SA</v>
      </c>
      <c r="D143" s="1">
        <f>[1]Datos!I143</f>
        <v>688.26</v>
      </c>
      <c r="E143" s="1">
        <f>[1]Datos!J143</f>
        <v>40.04</v>
      </c>
      <c r="F143" s="1">
        <f t="shared" si="2"/>
        <v>728.3</v>
      </c>
      <c r="G143" t="str">
        <f>VLOOKUP([1]Datos!L143,[1]Instrucciones!$L$4:$M$7,2,FALSE)</f>
        <v>Servicio</v>
      </c>
      <c r="H143" s="2">
        <f>[1]Datos!F143</f>
        <v>43621</v>
      </c>
      <c r="I143" s="3">
        <f>[1]Datos!G143</f>
        <v>98341000</v>
      </c>
      <c r="J143" t="str">
        <f>[1]Datos!O143</f>
        <v>CONTRATACIÓN DEL SERVICIO DE ALOJAMIENTO DEL 30 DE MAYO AL 1 DE JUNIO DE 2019 DE LOS PARTICIPANTES EN LA OBRA TEATRAL LA GOLONDRINA QUE TENDRÁ LUGAR LOS DÍAS 31 DE MAYO Y 1 DE JUNIO DE 2019 EN EL TEATRO LEAL</v>
      </c>
    </row>
    <row r="144" spans="1:10" x14ac:dyDescent="0.25">
      <c r="A144">
        <f>[1]Datos!A144</f>
        <v>2019018244</v>
      </c>
      <c r="B144" t="str">
        <f>[1]Datos!C144</f>
        <v>A38434411</v>
      </c>
      <c r="C144" t="str">
        <f>[1]Datos!D144</f>
        <v>ALTALAY 7 SA</v>
      </c>
      <c r="D144" s="1">
        <f>[1]Datos!I144</f>
        <v>1156.8</v>
      </c>
      <c r="E144" s="1">
        <f>[1]Datos!J144</f>
        <v>75.2</v>
      </c>
      <c r="F144" s="1">
        <f t="shared" si="2"/>
        <v>1232</v>
      </c>
      <c r="G144" t="str">
        <f>VLOOKUP([1]Datos!L144,[1]Instrucciones!$L$4:$M$7,2,FALSE)</f>
        <v>Servicio</v>
      </c>
      <c r="H144" s="2">
        <f>[1]Datos!F144</f>
        <v>43621</v>
      </c>
      <c r="I144" s="3">
        <f>[1]Datos!G144</f>
        <v>98341001</v>
      </c>
      <c r="J144" t="str">
        <f>[1]Datos!O144</f>
        <v>SERVICIO DE ALOJAMIENTO DEL 7 AL 9 DE JUNIO DE 2019 DE LOS PARTICIPANTES EN LA OBRA TEATRAL BURUNDANGA QUE TENDRÁ LUGAR LOS DÍAS 7 Y 8 DE JUNIO DE 2019 EN EL TEATRO LEAL</v>
      </c>
    </row>
    <row r="145" spans="1:10" x14ac:dyDescent="0.25">
      <c r="A145">
        <f>[1]Datos!A145</f>
        <v>2019018249</v>
      </c>
      <c r="B145" t="str">
        <f>[1]Datos!C145</f>
        <v>B76582816</v>
      </c>
      <c r="C145" t="str">
        <f>[1]Datos!D145</f>
        <v>AGENCIA DE TRANSITOS CARLOS RODRIGUEZ S.L.</v>
      </c>
      <c r="D145" s="1">
        <f>[1]Datos!I145</f>
        <v>3570</v>
      </c>
      <c r="E145" s="1">
        <f>[1]Datos!J145</f>
        <v>0</v>
      </c>
      <c r="F145" s="1">
        <f t="shared" si="2"/>
        <v>3570</v>
      </c>
      <c r="G145" t="str">
        <f>VLOOKUP([1]Datos!L145,[1]Instrucciones!$L$4:$M$7,2,FALSE)</f>
        <v>Servicio</v>
      </c>
      <c r="H145" s="2">
        <f>[1]Datos!F145</f>
        <v>43627</v>
      </c>
      <c r="I145" s="3">
        <f>[1]Datos!G145</f>
        <v>60100000</v>
      </c>
      <c r="J145" t="str">
        <f>[1]Datos!O145</f>
        <v>CONTRATACIÓN DEL SERVICIO DE TRANSPORTE DE LA ESCENOGRAFÍA NECESARIO PARA LA REPRESENTACIÓN DE LA OBRA TEATRAL LA GOLONDRINA QUE TENDRÁ LUGAR LOS DÍAS 31 DE MAYO Y 1 DE JUNIO DE 2019 EN EL TEATRO LEAL</v>
      </c>
    </row>
    <row r="146" spans="1:10" x14ac:dyDescent="0.25">
      <c r="A146">
        <f>[1]Datos!A146</f>
        <v>2019018262</v>
      </c>
      <c r="B146" t="str">
        <f>[1]Datos!C146</f>
        <v>B76582816</v>
      </c>
      <c r="C146" t="str">
        <f>[1]Datos!D146</f>
        <v>AGENCIA DE TRANSITOS CARLOS RODRIGUEZ S.L.</v>
      </c>
      <c r="D146" s="1">
        <f>[1]Datos!I146</f>
        <v>3460</v>
      </c>
      <c r="E146" s="1">
        <f>[1]Datos!J146</f>
        <v>0</v>
      </c>
      <c r="F146" s="1">
        <f t="shared" si="2"/>
        <v>3460</v>
      </c>
      <c r="G146" t="str">
        <f>VLOOKUP([1]Datos!L146,[1]Instrucciones!$L$4:$M$7,2,FALSE)</f>
        <v>Servicio</v>
      </c>
      <c r="H146" s="2">
        <f>[1]Datos!F146</f>
        <v>43627</v>
      </c>
      <c r="I146" s="3">
        <f>[1]Datos!G146</f>
        <v>60100000</v>
      </c>
      <c r="J146" t="str">
        <f>[1]Datos!O146</f>
        <v>CONTRATACIÓN DEL SERVICIO DE TRANSPORTE DE LA ESCENOGRAFÍA NECESARIO PARA LA REPRESENTACIÓN DE LA OBRA TEATRAL BURUNDANGA QUE TENDRÁ LUGAR LOS DÍAS 7 Y 8 DE JUNIO DE 2019 EN EL TEATRO LEAL</v>
      </c>
    </row>
    <row r="147" spans="1:10" x14ac:dyDescent="0.25">
      <c r="A147">
        <f>[1]Datos!A147</f>
        <v>2019019599</v>
      </c>
      <c r="B147" t="str">
        <f>[1]Datos!C147</f>
        <v>B38735213</v>
      </c>
      <c r="C147" t="str">
        <f>[1]Datos!D147</f>
        <v>GESTION DE SERVICIOS JUAN LUIS IZQUIERDO ZAMORA S.L.</v>
      </c>
      <c r="D147" s="1">
        <f>[1]Datos!I147</f>
        <v>450</v>
      </c>
      <c r="E147" s="1">
        <f>[1]Datos!J147</f>
        <v>29.25</v>
      </c>
      <c r="F147" s="1">
        <f t="shared" si="2"/>
        <v>479.25</v>
      </c>
      <c r="G147" t="str">
        <f>VLOOKUP([1]Datos!L147,[1]Instrucciones!$L$4:$M$7,2,FALSE)</f>
        <v>Servicio</v>
      </c>
      <c r="H147" s="2">
        <f>[1]Datos!F147</f>
        <v>43621</v>
      </c>
      <c r="I147" s="3">
        <f>[1]Datos!G147</f>
        <v>6010000</v>
      </c>
      <c r="J147" t="str">
        <f>[1]Datos!O147</f>
        <v>CONTRATACIÓN DEL SERVICIO DE TRASLADO DE INSTRUMENTOS DE LA ESCUELA MUNICIPAL DE MÚSICA DE LA LAGUNA GUILLERMO GONZÁLEZ AL TEATRO LEAL EL DÍA 13 DE JUNIO DE 2019 CON MOTIVO DE LA AUDICIÓN DE FIN DE CURSO DE LOS ALUMNOS DE LA ESCUELA</v>
      </c>
    </row>
    <row r="148" spans="1:10" x14ac:dyDescent="0.25">
      <c r="A148">
        <f>[1]Datos!A148</f>
        <v>2019019751</v>
      </c>
      <c r="B148" t="str">
        <f>[1]Datos!C148</f>
        <v>46830472B</v>
      </c>
      <c r="C148" t="str">
        <f>[1]Datos!D148</f>
        <v>SANZ DE DIEGO</v>
      </c>
      <c r="D148" s="1">
        <f>[1]Datos!I148</f>
        <v>6350</v>
      </c>
      <c r="E148" s="1">
        <f>[1]Datos!J148</f>
        <v>444.5</v>
      </c>
      <c r="F148" s="1">
        <f t="shared" si="2"/>
        <v>6794.5</v>
      </c>
      <c r="G148" t="str">
        <f>VLOOKUP([1]Datos!L148,[1]Instrucciones!$L$4:$M$7,2,FALSE)</f>
        <v>Servicio</v>
      </c>
      <c r="H148" s="2">
        <f>[1]Datos!F148</f>
        <v>43595</v>
      </c>
      <c r="I148" s="3">
        <f>[1]Datos!G148</f>
        <v>92312120</v>
      </c>
      <c r="J148" t="str">
        <f>[1]Datos!O148</f>
        <v>CONTRATACIÓN DEL SERVICIO DE IMPARTICIÓN DE TALLERES DE MÚSICA Y MOVIMIENTO Y FORMACIÓN MUSICAL COMPLEMENTARIA DIRIGIDO AL ALUMNADO DE LA ESCUELA MUNICIPAL DE MÚSICA DE LA LAGUNA GUILLERMO GONZÁLEZ, A REALIZAR EN EL MENCIONADO CENTRO DURANTE EL PERIODO COMPRENDIDO ENTRE LOS DÍAS 14 DE MARZO Y 21 DE JUNIO DE 2019, AMBOS INCLUSIVE.</v>
      </c>
    </row>
    <row r="149" spans="1:10" x14ac:dyDescent="0.25">
      <c r="A149">
        <f>[1]Datos!A149</f>
        <v>2019019871</v>
      </c>
      <c r="B149" t="str">
        <f>[1]Datos!C149</f>
        <v>G38298725</v>
      </c>
      <c r="C149" t="str">
        <f>[1]Datos!D149</f>
        <v>PATRONATO DE MÚSICA NTRA. SRA. DE LOURDES</v>
      </c>
      <c r="D149" s="1">
        <f>[1]Datos!I149</f>
        <v>2000</v>
      </c>
      <c r="E149" s="1">
        <f>[1]Datos!J149</f>
        <v>0</v>
      </c>
      <c r="F149" s="1">
        <f t="shared" si="2"/>
        <v>2000</v>
      </c>
      <c r="G149" t="str">
        <f>VLOOKUP([1]Datos!L149,[1]Instrucciones!$L$4:$M$7,2,FALSE)</f>
        <v>Servicio</v>
      </c>
      <c r="H149" s="2">
        <f>[1]Datos!F149</f>
        <v>43630</v>
      </c>
      <c r="I149" s="3">
        <f>[1]Datos!G149</f>
        <v>92312130</v>
      </c>
      <c r="J149" t="str">
        <f>[1]Datos!O149</f>
        <v>CONTRATACIÓN DE LA ACTUACIÓN DE LA BANDA DE MÚSICA NUESTRA SEÑORA DE LOURDES DE VALLE DE GUERRA EN EL 4 CONCIERTO DE VIERNES MUSICALES, EL DÍA 3 DE MAYO DE 2019, A LAS 20:30 H., EN LA PLAZA DEL CENTRO CIUDADANO DE VALLE DE GUERRA DE LA LAGUNA.</v>
      </c>
    </row>
    <row r="150" spans="1:10" x14ac:dyDescent="0.25">
      <c r="A150">
        <f>[1]Datos!A150</f>
        <v>2019019935</v>
      </c>
      <c r="B150" t="str">
        <f>[1]Datos!C150</f>
        <v>43434781V</v>
      </c>
      <c r="C150" t="str">
        <f>[1]Datos!D150</f>
        <v>MELENDEZ AGUILAR</v>
      </c>
      <c r="D150" s="1">
        <f>[1]Datos!I150</f>
        <v>3880</v>
      </c>
      <c r="E150" s="1">
        <f>[1]Datos!J150</f>
        <v>582</v>
      </c>
      <c r="F150" s="1">
        <f t="shared" si="2"/>
        <v>4462</v>
      </c>
      <c r="G150" t="str">
        <f>VLOOKUP([1]Datos!L150,[1]Instrucciones!$L$4:$M$7,2,FALSE)</f>
        <v>Servicio</v>
      </c>
      <c r="H150" s="2">
        <f>[1]Datos!F150</f>
        <v>43608</v>
      </c>
      <c r="I150" s="3">
        <f>[1]Datos!G150</f>
        <v>92312000</v>
      </c>
      <c r="J150" t="str">
        <f>[1]Datos!O150</f>
        <v>CONTRATACION POR EL SERVICIO EN CONCEPTO DE CACHÉ POR LA REPRESENTACIÓN DEL ESPECTÁCULO  TANGRAM EL DÍA 14 DE JUNIO EN EL TEATRO LEAL</v>
      </c>
    </row>
    <row r="151" spans="1:10" x14ac:dyDescent="0.25">
      <c r="A151">
        <f>[1]Datos!A151</f>
        <v>2019020499</v>
      </c>
      <c r="B151" t="str">
        <f>[1]Datos!C151</f>
        <v>G38298725</v>
      </c>
      <c r="C151" t="str">
        <f>[1]Datos!D151</f>
        <v>PATRONATO DE MÚSICA NTRA. SRA. DE LOURDES</v>
      </c>
      <c r="D151" s="1">
        <f>[1]Datos!I151</f>
        <v>1300</v>
      </c>
      <c r="E151" s="1">
        <f>[1]Datos!J151</f>
        <v>0</v>
      </c>
      <c r="F151" s="1">
        <f t="shared" si="2"/>
        <v>1300</v>
      </c>
      <c r="G151" t="str">
        <f>VLOOKUP([1]Datos!L151,[1]Instrucciones!$L$4:$M$7,2,FALSE)</f>
        <v>Servicio</v>
      </c>
      <c r="H151" s="2">
        <f>[1]Datos!F151</f>
        <v>43622</v>
      </c>
      <c r="I151" s="3">
        <f>[1]Datos!G151</f>
        <v>92312130</v>
      </c>
      <c r="J151" t="str">
        <f>[1]Datos!O151</f>
        <v>CONTRATACIÓN DE LA ACTUACIÓN DE LA BANDA DE MÚSICA NUESTRA SEÑORA DE LOURDES DE VALLE DE GUERRA EN EL CONCIERTO DE CARNAVAL EL DÍA 4 DE MARZO DE 2019, A LAS 18:00 H., EN EL CENTRO CIUDADANO DE VALLE DE GUERRA DE LA LAGUNA.</v>
      </c>
    </row>
    <row r="152" spans="1:10" x14ac:dyDescent="0.25">
      <c r="A152">
        <f>[1]Datos!A152</f>
        <v>2019020503</v>
      </c>
      <c r="B152" t="str">
        <f>[1]Datos!C152</f>
        <v>G38298725</v>
      </c>
      <c r="C152" t="str">
        <f>[1]Datos!D152</f>
        <v>PATRONATO DE MÚSICA NTRA. SRA. DE LOURDES</v>
      </c>
      <c r="D152" s="1">
        <f>[1]Datos!I152</f>
        <v>2000</v>
      </c>
      <c r="E152" s="1">
        <f>[1]Datos!J152</f>
        <v>0</v>
      </c>
      <c r="F152" s="1">
        <f t="shared" si="2"/>
        <v>2000</v>
      </c>
      <c r="G152" t="str">
        <f>VLOOKUP([1]Datos!L152,[1]Instrucciones!$L$4:$M$7,2,FALSE)</f>
        <v>Servicio</v>
      </c>
      <c r="H152" s="2">
        <f>[1]Datos!F152</f>
        <v>43622</v>
      </c>
      <c r="I152" s="3">
        <f>[1]Datos!G152</f>
        <v>92312130</v>
      </c>
      <c r="J152" t="str">
        <f>[1]Datos!O152</f>
        <v>CONTRATACIÓN DE LA ACTUACIÓN DE LA BANDA DE MÚSICA NUESTRA SEÑORA DE LOURDES DE VALLE DE GUERRA EN EL PRIMER CONCIERTO DE VIERNES MUSICALES, EL DÍA 5 DE ABRIL DE 2019, A LAS 20:30 H., EN LA PLAZA DEL CENTRO CIUDADANO DE VALLE DE GUERRA DE LA LAGUNA.</v>
      </c>
    </row>
    <row r="153" spans="1:10" x14ac:dyDescent="0.25">
      <c r="A153">
        <f>[1]Datos!A153</f>
        <v>2019020510</v>
      </c>
      <c r="B153" t="str">
        <f>[1]Datos!C153</f>
        <v>G38298725</v>
      </c>
      <c r="C153" t="str">
        <f>[1]Datos!D153</f>
        <v>PATRONATO DE MÚSICA NTRA. SRA. DE LOURDES</v>
      </c>
      <c r="D153" s="1">
        <f>[1]Datos!I153</f>
        <v>2000</v>
      </c>
      <c r="E153" s="1">
        <f>[1]Datos!J153</f>
        <v>0</v>
      </c>
      <c r="F153" s="1">
        <f t="shared" si="2"/>
        <v>2000</v>
      </c>
      <c r="G153" t="str">
        <f>VLOOKUP([1]Datos!L153,[1]Instrucciones!$L$4:$M$7,2,FALSE)</f>
        <v>Servicio</v>
      </c>
      <c r="H153" s="2">
        <f>[1]Datos!F153</f>
        <v>43622</v>
      </c>
      <c r="I153" s="3">
        <f>[1]Datos!G153</f>
        <v>92312130</v>
      </c>
      <c r="J153" t="str">
        <f>[1]Datos!O153</f>
        <v>CONTRATACIÓN DE LA ACTUACIÓN DE LA BANDA DE MÚSICA NUESTRA SEÑORA DE LOURDES DE VALLE DE GUERRA EN EL 2 CONCIERTO DE VIERNES MUSICALES, EL DÍA 12 DE ABRIL DE 2019, A LAS 20:30 H., EN LA PLAZA DEL CENTRO CIUDADANO DE VALLE DE GUERRA DE LA LAGUNA.</v>
      </c>
    </row>
    <row r="154" spans="1:10" x14ac:dyDescent="0.25">
      <c r="A154">
        <f>[1]Datos!A154</f>
        <v>2019020513</v>
      </c>
      <c r="B154" t="str">
        <f>[1]Datos!C154</f>
        <v>G38298725</v>
      </c>
      <c r="C154" t="str">
        <f>[1]Datos!D154</f>
        <v>PATRONATO DE MÚSICA NTRA. SRA. DE LOURDES</v>
      </c>
      <c r="D154" s="1">
        <f>[1]Datos!I154</f>
        <v>2000</v>
      </c>
      <c r="E154" s="1">
        <f>[1]Datos!J154</f>
        <v>0</v>
      </c>
      <c r="F154" s="1">
        <f t="shared" si="2"/>
        <v>2000</v>
      </c>
      <c r="G154" t="str">
        <f>VLOOKUP([1]Datos!L154,[1]Instrucciones!$L$4:$M$7,2,FALSE)</f>
        <v>Servicio</v>
      </c>
      <c r="H154" s="2">
        <f>[1]Datos!F154</f>
        <v>43622</v>
      </c>
      <c r="I154" s="3">
        <f>[1]Datos!G154</f>
        <v>92312130</v>
      </c>
      <c r="J154" t="str">
        <f>[1]Datos!O154</f>
        <v>CONTRATACIÓN DE LA ACTUACIÓN DE LA BANDA DE MÚSICA NUESTRA SEÑORA DE LOURDES DE VALLE DE GUERRA EN EL CONCIERTO DE PASACALLES EL DÍA 21 DE ABRIL DE 2019, A LAS 13:00 H., EN LA PLAZA DE LA IGLESIA DE VALLE DE GUERRA DE LA LAGUNA.</v>
      </c>
    </row>
    <row r="155" spans="1:10" x14ac:dyDescent="0.25">
      <c r="A155">
        <f>[1]Datos!A155</f>
        <v>2019020519</v>
      </c>
      <c r="B155" t="str">
        <f>[1]Datos!C155</f>
        <v>G38298725</v>
      </c>
      <c r="C155" t="str">
        <f>[1]Datos!D155</f>
        <v>PATRONATO DE MÚSICA NTRA. SRA. DE LOURDES</v>
      </c>
      <c r="D155" s="1">
        <f>[1]Datos!I155</f>
        <v>2000</v>
      </c>
      <c r="E155" s="1">
        <f>[1]Datos!J155</f>
        <v>0</v>
      </c>
      <c r="F155" s="1">
        <f t="shared" si="2"/>
        <v>2000</v>
      </c>
      <c r="G155" t="str">
        <f>VLOOKUP([1]Datos!L155,[1]Instrucciones!$L$4:$M$7,2,FALSE)</f>
        <v>Servicio</v>
      </c>
      <c r="H155" s="2">
        <f>[1]Datos!F155</f>
        <v>43630</v>
      </c>
      <c r="I155" s="3">
        <f>[1]Datos!G155</f>
        <v>92312130</v>
      </c>
      <c r="J155" t="str">
        <f>[1]Datos!O155</f>
        <v>CONTRATACIÓN DE LA ACTUACIÓN DE LA BANDA DE MÚSICA NUESTRA SEÑORA DE LOURDES DE VALLE DE GUERRA EN EL TERCER CONCIERTO VIERNES MUSICALES, EL DÍA 26 DE ABRIL DE 2019, A LAS 20:30 H., EN LA PLAZA DEL CENTRO CIUDADANO DE VALLE DE GUERRA DE LA LAGUNA.</v>
      </c>
    </row>
    <row r="156" spans="1:10" x14ac:dyDescent="0.25">
      <c r="A156">
        <f>[1]Datos!A156</f>
        <v>2019020522</v>
      </c>
      <c r="B156" t="str">
        <f>[1]Datos!C156</f>
        <v>43811387K</v>
      </c>
      <c r="C156" t="str">
        <f>[1]Datos!D156</f>
        <v>LOPEZ MARRERO</v>
      </c>
      <c r="D156" s="1">
        <f>[1]Datos!I156</f>
        <v>170</v>
      </c>
      <c r="E156" s="1">
        <f>[1]Datos!J156</f>
        <v>11.05</v>
      </c>
      <c r="F156" s="1">
        <f t="shared" si="2"/>
        <v>181.05</v>
      </c>
      <c r="G156" t="str">
        <f>VLOOKUP([1]Datos!L156,[1]Instrucciones!$L$4:$M$7,2,FALSE)</f>
        <v>Servicio</v>
      </c>
      <c r="H156" s="2">
        <f>[1]Datos!F156</f>
        <v>43630</v>
      </c>
      <c r="I156" s="3">
        <f>[1]Datos!G156</f>
        <v>98396000</v>
      </c>
      <c r="J156" t="str">
        <f>[1]Datos!O156</f>
        <v>CONTRATACIÓN DEL SERVICIO DE AFINACIÓN DEL PIANO REQUERIDO PARA LA CELEBRACIÓN DEL CONCIERTO DE LOS COROS BISER Y POLIFÓNCO DE LA UNIVERSIDAD DE LA LAGUNA, EL DÍA 30 DE ABRIL DE 2019 EN LA SALA DE CRISTAL DEL ANTIGUO CONVENTO DE SANTO DOMINGO DE LA CIUDAD DE LA LAGUNA.</v>
      </c>
    </row>
    <row r="157" spans="1:10" x14ac:dyDescent="0.25">
      <c r="A157">
        <f>[1]Datos!A157</f>
        <v>2019020525</v>
      </c>
      <c r="B157" t="str">
        <f>[1]Datos!C157</f>
        <v>G38918512</v>
      </c>
      <c r="C157" t="str">
        <f>[1]Datos!D157</f>
        <v>ASOC SINFONICA BANDA LA FE DE LA LAGUNA</v>
      </c>
      <c r="D157" s="1">
        <f>[1]Datos!I157</f>
        <v>6750</v>
      </c>
      <c r="E157" s="1">
        <f>[1]Datos!J157</f>
        <v>0</v>
      </c>
      <c r="F157" s="1">
        <f t="shared" si="2"/>
        <v>6750</v>
      </c>
      <c r="G157" t="str">
        <f>VLOOKUP([1]Datos!L157,[1]Instrucciones!$L$4:$M$7,2,FALSE)</f>
        <v>Servicio</v>
      </c>
      <c r="H157" s="2">
        <f>[1]Datos!F157</f>
        <v>43630</v>
      </c>
      <c r="I157" s="3">
        <f>[1]Datos!G157</f>
        <v>92312130</v>
      </c>
      <c r="J157" t="str">
        <f>[1]Datos!O157</f>
        <v>CONTRATACIÓN DE LA ACTUACIÓN DE LA BANDA DE MÚSICA LA FE DE LA LAGUNA EN EL CONCIERTO CANARIAS ES MÚSICA, QUE TENDRÁ LUGAR EL DÍA 19 DE MAYO DE 2019 EN LA PLAZA DE LA CONCEPCIÓN DE LA CIUDAD DE LA LAGUNA.</v>
      </c>
    </row>
    <row r="158" spans="1:10" x14ac:dyDescent="0.25">
      <c r="A158">
        <f>[1]Datos!A158</f>
        <v>2019020534</v>
      </c>
      <c r="B158" t="str">
        <f>[1]Datos!C158</f>
        <v>B38977393</v>
      </c>
      <c r="C158" t="str">
        <f>[1]Datos!D158</f>
        <v>IMOA PRODUCCIONES S.L.U.</v>
      </c>
      <c r="D158" s="1">
        <f>[1]Datos!I158</f>
        <v>4400</v>
      </c>
      <c r="E158" s="1">
        <f>[1]Datos!J158</f>
        <v>286</v>
      </c>
      <c r="F158" s="1">
        <f t="shared" si="2"/>
        <v>4686</v>
      </c>
      <c r="G158" t="str">
        <f>VLOOKUP([1]Datos!L158,[1]Instrucciones!$L$4:$M$7,2,FALSE)</f>
        <v>Servicio</v>
      </c>
      <c r="H158" s="2">
        <f>[1]Datos!F158</f>
        <v>43622</v>
      </c>
      <c r="I158" s="3">
        <f>[1]Datos!G158</f>
        <v>51313000</v>
      </c>
      <c r="J158" t="str">
        <f>[1]Datos!O158</f>
        <v>CONTRATACIÓN DEL SERVICIO DE ALQUILER DE EQUIPOS DE SONIDO E ILUMINACIÓN REQUERIDOS PARA CELEBRACIÓN DE LA SEMANA INTERNACIONAL DE JAZZ CIUDAD DE LA LAGUNA, QUE TENDRÁ LUGAR LOS DÍAS 7 Y 8 DE JUNIO DE 2019 EN LA PLAZA DEL EXCONVENTO DE SANTO DOMINGO.</v>
      </c>
    </row>
    <row r="159" spans="1:10" x14ac:dyDescent="0.25">
      <c r="A159">
        <f>[1]Datos!A159</f>
        <v>2019020542</v>
      </c>
      <c r="B159" t="str">
        <f>[1]Datos!C159</f>
        <v>B38977393</v>
      </c>
      <c r="C159" t="str">
        <f>[1]Datos!D159</f>
        <v>IMOA PRODUCCIONES S.L.U.</v>
      </c>
      <c r="D159" s="1">
        <f>[1]Datos!I159</f>
        <v>9800</v>
      </c>
      <c r="E159" s="1">
        <f>[1]Datos!J159</f>
        <v>637</v>
      </c>
      <c r="F159" s="1">
        <f t="shared" si="2"/>
        <v>10437</v>
      </c>
      <c r="G159" t="str">
        <f>VLOOKUP([1]Datos!L159,[1]Instrucciones!$L$4:$M$7,2,FALSE)</f>
        <v>Servicio</v>
      </c>
      <c r="H159" s="2">
        <f>[1]Datos!F159</f>
        <v>43622</v>
      </c>
      <c r="I159" s="3">
        <f>[1]Datos!G159</f>
        <v>51313000</v>
      </c>
      <c r="J159" t="str">
        <f>[1]Datos!O159</f>
        <v>CONTRATACIÓN DE LAS ACTUACIONES MUSICALES DE VLADIMIR MARICIC TRIO AND SEAMUS BLAKE, EN LA SEMANA INTERNACIONAL DE JAZZ CIUDAD DE LA LAGUNA, LOS DÍAS 7 Y 8 DE JUNIO DE 2019, RESPECTIVAMENTE, EN LA PLAZA DEL EXCONVENTO DE SANTO DOMINGO.</v>
      </c>
    </row>
    <row r="160" spans="1:10" x14ac:dyDescent="0.25">
      <c r="A160">
        <f>[1]Datos!A160</f>
        <v>2019020611</v>
      </c>
      <c r="B160" t="str">
        <f>[1]Datos!C160</f>
        <v>G08171407</v>
      </c>
      <c r="C160" t="str">
        <f>[1]Datos!D160</f>
        <v>FIATC SEGUROS</v>
      </c>
      <c r="D160" s="1">
        <f>[1]Datos!I160</f>
        <v>322.25</v>
      </c>
      <c r="E160" s="1">
        <f>[1]Datos!J160</f>
        <v>19.899999999999999</v>
      </c>
      <c r="F160" s="1">
        <f t="shared" si="2"/>
        <v>342.15</v>
      </c>
      <c r="G160" t="str">
        <f>VLOOKUP([1]Datos!L160,[1]Instrucciones!$L$4:$M$7,2,FALSE)</f>
        <v>Servicio</v>
      </c>
      <c r="H160" s="2">
        <f>[1]Datos!F160</f>
        <v>43630</v>
      </c>
      <c r="I160" s="3">
        <f>[1]Datos!G160</f>
        <v>68510000</v>
      </c>
      <c r="J160" t="str">
        <f>[1]Datos!O160</f>
        <v>CONTRATACIÓN DEL SEGURO OBLIGATORIO, CON COBERTURA PARA EL AÑO 2019, DEL VEHÍCULO PROPIEDAD DEL ORGANISMO AUTÓNOMO DE ACTIVIDADES MUSICALES, MODELO TOYOTA DYNA 100, CON MATRÍCULA 0813 CWY.</v>
      </c>
    </row>
    <row r="161" spans="1:10" x14ac:dyDescent="0.25">
      <c r="A161">
        <f>[1]Datos!A161</f>
        <v>2019020631</v>
      </c>
      <c r="B161" t="str">
        <f>[1]Datos!C161</f>
        <v>B38264545</v>
      </c>
      <c r="C161" t="str">
        <f>[1]Datos!D161</f>
        <v>FELOGA, S.L</v>
      </c>
      <c r="D161" s="1">
        <f>[1]Datos!I161</f>
        <v>60</v>
      </c>
      <c r="E161" s="1">
        <f>[1]Datos!J161</f>
        <v>3.9</v>
      </c>
      <c r="F161" s="1">
        <f t="shared" si="2"/>
        <v>63.9</v>
      </c>
      <c r="G161" t="str">
        <f>VLOOKUP([1]Datos!L161,[1]Instrucciones!$L$4:$M$7,2,FALSE)</f>
        <v>Servicio</v>
      </c>
      <c r="H161" s="2">
        <f>[1]Datos!F161</f>
        <v>43630</v>
      </c>
      <c r="I161" s="3">
        <f>[1]Datos!G161</f>
        <v>22400000</v>
      </c>
      <c r="J161" t="str">
        <f>[1]Datos!O161</f>
        <v>CONTRATACIÓN DEL SERVICIO DE EXPEDICIÓN DEL CERTIFICADO DE REPRESENTANTE DEL ORGANISMO AUTÓNOMO DE ACTIVIDADES MUSICALES, A EFECTOS DE SU HABILITACIÓN PARA TRÁMITES CON OTRAS ADMINISTRACIONES PÚBLICAS (AAPP).</v>
      </c>
    </row>
    <row r="162" spans="1:10" x14ac:dyDescent="0.25">
      <c r="A162">
        <f>[1]Datos!A162</f>
        <v>2019020635</v>
      </c>
      <c r="B162" t="str">
        <f>[1]Datos!C162</f>
        <v>B38264545</v>
      </c>
      <c r="C162" t="str">
        <f>[1]Datos!D162</f>
        <v>FELOGA, S.L</v>
      </c>
      <c r="D162" s="1">
        <f>[1]Datos!I162</f>
        <v>120</v>
      </c>
      <c r="E162" s="1">
        <f>[1]Datos!J162</f>
        <v>7.8</v>
      </c>
      <c r="F162" s="1">
        <f t="shared" si="2"/>
        <v>127.8</v>
      </c>
      <c r="G162" t="str">
        <f>VLOOKUP([1]Datos!L162,[1]Instrucciones!$L$4:$M$7,2,FALSE)</f>
        <v>Servicio</v>
      </c>
      <c r="H162" s="2">
        <f>[1]Datos!F162</f>
        <v>43630</v>
      </c>
      <c r="I162" s="3">
        <f>[1]Datos!G162</f>
        <v>22400000</v>
      </c>
      <c r="J162" t="str">
        <f>[1]Datos!O162</f>
        <v>CONTRATACIÓN DEL SERVICIO DE EXPEDICIÓN DE CUATRO (4) CERTIFICADOS CUALIFICADOS DE EMPLEADOS PÚBLICOS DEL ORGANISMO AUTÓNOMO DE ACTIVIDADES MUSICALES (SHA256).</v>
      </c>
    </row>
    <row r="163" spans="1:10" x14ac:dyDescent="0.25">
      <c r="A163">
        <f>[1]Datos!A163</f>
        <v>2019020753</v>
      </c>
      <c r="B163" t="str">
        <f>[1]Datos!C163</f>
        <v>G38298725</v>
      </c>
      <c r="C163" t="str">
        <f>[1]Datos!D163</f>
        <v>PATRONATO DE MÚSICA NTRA. SRA. DE LOURDES</v>
      </c>
      <c r="D163" s="1">
        <f>[1]Datos!I163</f>
        <v>2000</v>
      </c>
      <c r="E163" s="1">
        <f>[1]Datos!J163</f>
        <v>0</v>
      </c>
      <c r="F163" s="1">
        <f t="shared" si="2"/>
        <v>2000</v>
      </c>
      <c r="G163" t="str">
        <f>VLOOKUP([1]Datos!L163,[1]Instrucciones!$L$4:$M$7,2,FALSE)</f>
        <v>Servicio</v>
      </c>
      <c r="H163" s="2">
        <f>[1]Datos!F163</f>
        <v>43630</v>
      </c>
      <c r="I163" s="3">
        <f>[1]Datos!G163</f>
        <v>92312130</v>
      </c>
      <c r="J163" t="str">
        <f>[1]Datos!O163</f>
        <v>CONTRATACIÓN DE LA ACTUACIÓN DE LA BANDA DE MÚSICA NUESTRA SEÑORA DE LOURDES DE VALLE DE GUERRA EN EL 5 CONCIERTO DE VIERNES MUSICALES, EL DÍA 10 DE MAYO DE 2019, A LAS 20:30 H., EN LA PLAZA DEL CENTRO CIUDADANO DE VALLE DE GUERRA DE LA LAGUNA.</v>
      </c>
    </row>
    <row r="164" spans="1:10" x14ac:dyDescent="0.25">
      <c r="A164">
        <f>[1]Datos!A164</f>
        <v>2019021120</v>
      </c>
      <c r="B164" t="str">
        <f>[1]Datos!C164</f>
        <v>B38628285</v>
      </c>
      <c r="C164" t="str">
        <f>[1]Datos!D164</f>
        <v>TALLER MDA 4X4, S.L.</v>
      </c>
      <c r="D164" s="1">
        <f>[1]Datos!I164</f>
        <v>2000</v>
      </c>
      <c r="E164" s="1">
        <f>[1]Datos!J164</f>
        <v>130</v>
      </c>
      <c r="F164" s="1">
        <f t="shared" si="2"/>
        <v>2130</v>
      </c>
      <c r="G164" t="str">
        <f>VLOOKUP([1]Datos!L164,[1]Instrucciones!$L$4:$M$7,2,FALSE)</f>
        <v>Servicio</v>
      </c>
      <c r="H164" s="2">
        <f>[1]Datos!F164</f>
        <v>43630</v>
      </c>
      <c r="I164" s="3">
        <f>[1]Datos!G164</f>
        <v>34144220</v>
      </c>
      <c r="J164" t="str">
        <f>[1]Datos!O164</f>
        <v>CONTRATACIÓN DEL SERVICIO DE REPARACIÓN Y REVISIÓN DEL VEHÍCULO MARCA TOYOTA DYNA, MATRÍCULA 0813 CWY, PROPIEDAD DEL ORGANISMO AUTÓNOMO DE ACTIVIDADES MUSICALES, DURANTE EL PERIODO COMPRENDIDO ENTRE LOS MESES DE JUNIO Y DICIEMBRE DE 2019.</v>
      </c>
    </row>
    <row r="165" spans="1:10" x14ac:dyDescent="0.25">
      <c r="A165">
        <f>[1]Datos!A165</f>
        <v>2019021321</v>
      </c>
      <c r="B165" t="str">
        <f>[1]Datos!C165</f>
        <v>B38390589</v>
      </c>
      <c r="C165" t="str">
        <f>[1]Datos!D165</f>
        <v>SOUND BLACK, S.L.U.</v>
      </c>
      <c r="D165" s="1">
        <f>[1]Datos!I165</f>
        <v>2445.16</v>
      </c>
      <c r="E165" s="1">
        <f>[1]Datos!J165</f>
        <v>158.94</v>
      </c>
      <c r="F165" s="1">
        <f t="shared" si="2"/>
        <v>2604.1</v>
      </c>
      <c r="G165" t="str">
        <f>VLOOKUP([1]Datos!L165,[1]Instrucciones!$L$4:$M$7,2,FALSE)</f>
        <v>Servicio</v>
      </c>
      <c r="H165" s="2">
        <f>[1]Datos!F165</f>
        <v>43621</v>
      </c>
      <c r="I165" s="3">
        <f>[1]Datos!G165</f>
        <v>51313000</v>
      </c>
      <c r="J165" t="str">
        <f>[1]Datos!O165</f>
        <v>CONTRATACION POR EL SERVICIO DE ALQUIER, MONTAJE Y SERVICIO TÉCNICO NECESARIO PARA EL DESARROLLO DE LA ACTIVIDAD ACTUACIÓN DE OLGA CERPA Y MESTISAY EL DÍA 22 DE JUNIO EN EL TEATRO LEAL</v>
      </c>
    </row>
    <row r="166" spans="1:10" x14ac:dyDescent="0.25">
      <c r="A166">
        <f>[1]Datos!A166</f>
        <v>2019022249</v>
      </c>
      <c r="B166" t="str">
        <f>[1]Datos!C166</f>
        <v>G38328704</v>
      </c>
      <c r="C166" t="str">
        <f>[1]Datos!D166</f>
        <v>ASOCIACION TRISOMICOS 21</v>
      </c>
      <c r="D166" s="1">
        <f>[1]Datos!I166</f>
        <v>173.71</v>
      </c>
      <c r="E166" s="1">
        <f>[1]Datos!J166</f>
        <v>11.29</v>
      </c>
      <c r="F166" s="1">
        <f t="shared" si="2"/>
        <v>185</v>
      </c>
      <c r="G166" t="str">
        <f>VLOOKUP([1]Datos!L166,[1]Instrucciones!$L$4:$M$7,2,FALSE)</f>
        <v>Servicio</v>
      </c>
      <c r="H166" s="2">
        <f>[1]Datos!F166</f>
        <v>43621</v>
      </c>
      <c r="I166" s="3">
        <f>[1]Datos!G166</f>
        <v>79810000</v>
      </c>
      <c r="J166" t="str">
        <f>[1]Datos!O166</f>
        <v>IMPRESIÓN DE 500 UNIDADES A COLOR Y EN TAMAÑO 21X21 CM. DEL DÍPTICO INFORMATIVO DE LA ESCUELA MUNICIPAL DE MÚSICA GUILLERMO GONZÁLEZ PARA SU PUBLICIDAD EN EL MUNICIPIO.</v>
      </c>
    </row>
    <row r="167" spans="1:10" x14ac:dyDescent="0.25">
      <c r="A167">
        <f>[1]Datos!A167</f>
        <v>2019023049</v>
      </c>
      <c r="B167" t="str">
        <f>[1]Datos!C167</f>
        <v>B38887576</v>
      </c>
      <c r="C167" t="str">
        <f>[1]Datos!D167</f>
        <v>MANTEN.OFIMATICOS DE TENERIFE SLL</v>
      </c>
      <c r="D167" s="1">
        <f>[1]Datos!I167</f>
        <v>360</v>
      </c>
      <c r="E167" s="1">
        <f>[1]Datos!J167</f>
        <v>23.4</v>
      </c>
      <c r="F167" s="1">
        <f t="shared" si="2"/>
        <v>383.4</v>
      </c>
      <c r="G167" t="str">
        <f>VLOOKUP([1]Datos!L167,[1]Instrucciones!$L$4:$M$7,2,FALSE)</f>
        <v>Suministro</v>
      </c>
      <c r="H167" s="2">
        <f>[1]Datos!F167</f>
        <v>43656</v>
      </c>
      <c r="I167" s="3">
        <f>[1]Datos!G167</f>
        <v>30192000</v>
      </c>
      <c r="J167" t="str">
        <f>[1]Datos!O167</f>
        <v>SUMINISTRO DE 4 TONER PARA IMPRESORA SINDOH M611/612 CON N DE SERIE 296550300005, SITUADA EN LA SEDE DE LA ESCUELA MUNICIPAL DE MÚSICA DE LA LAGUNA GUILLERMO GONZÁLEZ</v>
      </c>
    </row>
    <row r="168" spans="1:10" x14ac:dyDescent="0.25">
      <c r="A168">
        <f>[1]Datos!A168</f>
        <v>2019023334</v>
      </c>
      <c r="B168" t="str">
        <f>[1]Datos!C168</f>
        <v>51149808Q</v>
      </c>
      <c r="C168" t="str">
        <f>[1]Datos!D168</f>
        <v>ARANGO DE ARRIBA</v>
      </c>
      <c r="D168" s="1">
        <f>[1]Datos!I168</f>
        <v>2625</v>
      </c>
      <c r="E168" s="1">
        <f>[1]Datos!J168</f>
        <v>183.75</v>
      </c>
      <c r="F168" s="1">
        <f t="shared" si="2"/>
        <v>2808.75</v>
      </c>
      <c r="G168" t="str">
        <f>VLOOKUP([1]Datos!L168,[1]Instrucciones!$L$4:$M$7,2,FALSE)</f>
        <v>Servicio</v>
      </c>
      <c r="H168" s="2">
        <f>[1]Datos!F168</f>
        <v>43630</v>
      </c>
      <c r="I168" s="3">
        <f>[1]Datos!G168</f>
        <v>92312000</v>
      </c>
      <c r="J168" t="str">
        <f>[1]Datos!O168</f>
        <v>CONTRATACIÓN DEL SERVICIO DE IMPARTICIÓN DE TALLERES DE TÉCNICA Y VIRTUOSISMO DE PIANO DIRIGIDO AL ALUMNADO DE LA ESCUELA MUNICIPAL DE MÚSICA DE LA LAGUNA GUILLERMO GONZÁLEZ , A REALIZAR EN EL MENCIONADO CENTRO DURANTE EL PERIODO COMPRENDIDO ENTRE LOS DÍAS 15 DE ABRIL Y 10 DE MAYO DE 2019, AMBOS INCLUSIVE.</v>
      </c>
    </row>
    <row r="169" spans="1:10" x14ac:dyDescent="0.25">
      <c r="A169">
        <f>[1]Datos!A169</f>
        <v>2019023350</v>
      </c>
      <c r="B169" t="str">
        <f>[1]Datos!C169</f>
        <v>78721093M</v>
      </c>
      <c r="C169" t="str">
        <f>[1]Datos!D169</f>
        <v>SOSA PEREZ</v>
      </c>
      <c r="D169" s="1">
        <f>[1]Datos!I169</f>
        <v>5850</v>
      </c>
      <c r="E169" s="1">
        <f>[1]Datos!J169</f>
        <v>380.25</v>
      </c>
      <c r="F169" s="1">
        <f t="shared" si="2"/>
        <v>6230.25</v>
      </c>
      <c r="G169" t="str">
        <f>VLOOKUP([1]Datos!L169,[1]Instrucciones!$L$4:$M$7,2,FALSE)</f>
        <v>Servicio</v>
      </c>
      <c r="H169" s="2">
        <f>[1]Datos!F169</f>
        <v>43630</v>
      </c>
      <c r="I169" s="3">
        <f>[1]Datos!G169</f>
        <v>92312120</v>
      </c>
      <c r="J169" t="str">
        <f>[1]Datos!O169</f>
        <v>CONTRATACIÓN DEL SERVICIO DE IMPARTICIÓN DE TALLERES DE FORMACIÓN MUSICAL COMPLEMENTARIA DIRIGIDOS AL ALUMNADO DE LA ESCUELA MUNICIPAL DE MÚSICA DE LA LAGUNA GUILLERMO GONZÁLEZ, A REALIZAR EN EL MENCIONADO CENTRO ENTRE LOS DÍAS 25 DE MARZO Y 21 DE JUNIO DE 2019, AMBOS INCLUSIVE.</v>
      </c>
    </row>
    <row r="170" spans="1:10" x14ac:dyDescent="0.25">
      <c r="A170">
        <f>[1]Datos!A170</f>
        <v>2019023378</v>
      </c>
      <c r="B170" t="str">
        <f>[1]Datos!C170</f>
        <v>78619455G</v>
      </c>
      <c r="C170" t="str">
        <f>[1]Datos!D170</f>
        <v>BELLO HERNANDEZ</v>
      </c>
      <c r="D170" s="1">
        <f>[1]Datos!I170</f>
        <v>2075</v>
      </c>
      <c r="E170" s="1">
        <f>[1]Datos!J170</f>
        <v>134.88</v>
      </c>
      <c r="F170" s="1">
        <f t="shared" si="2"/>
        <v>2209.88</v>
      </c>
      <c r="G170" t="str">
        <f>VLOOKUP([1]Datos!L170,[1]Instrucciones!$L$4:$M$7,2,FALSE)</f>
        <v>Servicio</v>
      </c>
      <c r="H170" s="2">
        <f>[1]Datos!F170</f>
        <v>43630</v>
      </c>
      <c r="I170" s="3">
        <f>[1]Datos!G170</f>
        <v>92312120</v>
      </c>
      <c r="J170" t="str">
        <f>[1]Datos!O170</f>
        <v>CONTRATACIÓN DEL SERVICIO DE IMPARTICIÓN DE TALLERES DE CORO INFANTIL, JUVENIL Y ADULTO DIRIGIDO AL ALUMNADO DE LA ESCUELA MUNICIPAL DE MÚSICA DE LA LAGUNA GUILLERMO GONZÁLEZ, A REALIZAR EN EL MENCIONADO CENTRO ENTRE LOS DÍAS 1 DE MARZO Y 21 DE JUNIO DE 2019, AMBOS INCLUSIVE.</v>
      </c>
    </row>
    <row r="171" spans="1:10" x14ac:dyDescent="0.25">
      <c r="A171">
        <f>[1]Datos!A171</f>
        <v>2019023384</v>
      </c>
      <c r="B171" t="str">
        <f>[1]Datos!C171</f>
        <v>B38934733</v>
      </c>
      <c r="C171" t="str">
        <f>[1]Datos!D171</f>
        <v>MCKENZIE MUZIK</v>
      </c>
      <c r="D171" s="1">
        <f>[1]Datos!I171</f>
        <v>13615</v>
      </c>
      <c r="E171" s="1">
        <f>[1]Datos!J171</f>
        <v>884.98</v>
      </c>
      <c r="F171" s="1">
        <f t="shared" si="2"/>
        <v>14499.98</v>
      </c>
      <c r="G171" t="str">
        <f>VLOOKUP([1]Datos!L171,[1]Instrucciones!$L$4:$M$7,2,FALSE)</f>
        <v>Servicio</v>
      </c>
      <c r="H171" s="2">
        <f>[1]Datos!F171</f>
        <v>43630</v>
      </c>
      <c r="I171" s="3">
        <f>[1]Datos!G171</f>
        <v>92312100</v>
      </c>
      <c r="J171" t="str">
        <f>[1]Datos!O171</f>
        <v>CONTRATACIÓN DEL SERVICIO DE ASISTENCIA DE PRODUCCIÓN EN LOS EVENTOS PROGRAMADOS POR EL ORGANISMO AUTÓNOMO DE ACTIVIDADES MUSICALES EN EL MUNICIPIO DE LA LAGUNA, DURANTE EL PERIODO COMPRENDIDO ENTRE LOS MESES DE JULIO Y DICIEMBRE DE 2019, AMBOS INCLUSIVE.</v>
      </c>
    </row>
    <row r="172" spans="1:10" x14ac:dyDescent="0.25">
      <c r="A172">
        <f>[1]Datos!A172</f>
        <v>2019023386</v>
      </c>
      <c r="B172" t="str">
        <f>[1]Datos!C172</f>
        <v>G38298725</v>
      </c>
      <c r="C172" t="str">
        <f>[1]Datos!D172</f>
        <v>PATRONATO DE MÚSICA NTRA. SRA. DE LOURDES</v>
      </c>
      <c r="D172" s="1">
        <f>[1]Datos!I172</f>
        <v>1600</v>
      </c>
      <c r="E172" s="1">
        <f>[1]Datos!J172</f>
        <v>0</v>
      </c>
      <c r="F172" s="1">
        <f t="shared" si="2"/>
        <v>1600</v>
      </c>
      <c r="G172" t="str">
        <f>VLOOKUP([1]Datos!L172,[1]Instrucciones!$L$4:$M$7,2,FALSE)</f>
        <v>Servicio</v>
      </c>
      <c r="H172" s="2">
        <f>[1]Datos!F172</f>
        <v>43630</v>
      </c>
      <c r="I172" s="3">
        <f>[1]Datos!G172</f>
        <v>92312130</v>
      </c>
      <c r="J172" t="str">
        <f>[1]Datos!O172</f>
        <v>CONTRATACIÓN DE LA ACTUACIÓN DE LA BANDA DE MÚSICA NUESTRA SEÑORA DE LOURDES DE VALLE DE GUERRA EN EL SEXTO CONCIERTO DE VIERNES MUSICALES, EL DÍA 17 DE MAYO DE 2019, A LAS 20:30 H., EN LA PLAZA DEL CENTRO CIUDADANO DE VALLE DE GUERRA DE LA LAGUNA.</v>
      </c>
    </row>
    <row r="173" spans="1:10" x14ac:dyDescent="0.25">
      <c r="A173">
        <f>[1]Datos!A173</f>
        <v>2019023395</v>
      </c>
      <c r="B173" t="str">
        <f>[1]Datos!C173</f>
        <v>G38328704</v>
      </c>
      <c r="C173" t="str">
        <f>[1]Datos!D173</f>
        <v>ASOCIACION TRISOMICOS 21</v>
      </c>
      <c r="D173" s="1">
        <f>[1]Datos!I173</f>
        <v>100</v>
      </c>
      <c r="E173" s="1">
        <f>[1]Datos!J173</f>
        <v>6.5</v>
      </c>
      <c r="F173" s="1">
        <f t="shared" si="2"/>
        <v>106.5</v>
      </c>
      <c r="G173" t="str">
        <f>VLOOKUP([1]Datos!L173,[1]Instrucciones!$L$4:$M$7,2,FALSE)</f>
        <v>Servicio</v>
      </c>
      <c r="H173" s="2">
        <f>[1]Datos!F173</f>
        <v>43630</v>
      </c>
      <c r="I173" s="3">
        <f>[1]Datos!G173</f>
        <v>79810000</v>
      </c>
      <c r="J173" t="str">
        <f>[1]Datos!O173</f>
        <v>CONTRATACIÓN DEL SERVICIO DE IMPRESIÓN DE 200 DÍPTICOS PUBLICITARIOS, TAMAÑO 20X21 CM., A COLOR Y DOBLE CARA, PARA LA DIFUSIÓN PUBLICITARIA DEL CONCIERTO DE LA BANDA SINFÓNICA LA FE DE LA LAGUNA QUE TIENE LUGAR EL DÍA 19 DE MAYO DE 2019 EN LA PLAZA DE LA CONCEPCIÓN DE LA CIUDAD DE LA LAGUNA.</v>
      </c>
    </row>
    <row r="174" spans="1:10" x14ac:dyDescent="0.25">
      <c r="A174">
        <f>[1]Datos!A174</f>
        <v>2019023401</v>
      </c>
      <c r="B174" t="str">
        <f>[1]Datos!C174</f>
        <v>B38346276</v>
      </c>
      <c r="C174" t="str">
        <f>[1]Datos!D174</f>
        <v>ORION SERVICIOS DE OFICINA E INFORMATICA</v>
      </c>
      <c r="D174" s="1">
        <f>[1]Datos!I174</f>
        <v>184.02</v>
      </c>
      <c r="E174" s="1">
        <f>[1]Datos!J174</f>
        <v>8.59</v>
      </c>
      <c r="F174" s="1">
        <f t="shared" si="2"/>
        <v>192.61</v>
      </c>
      <c r="G174" t="str">
        <f>VLOOKUP([1]Datos!L174,[1]Instrucciones!$L$4:$M$7,2,FALSE)</f>
        <v>Suministro</v>
      </c>
      <c r="H174" s="2">
        <f>[1]Datos!F174</f>
        <v>43630</v>
      </c>
      <c r="I174" s="3">
        <f>[1]Datos!G174</f>
        <v>30192000</v>
      </c>
      <c r="J174" t="str">
        <f>[1]Datos!O174</f>
        <v>CONTRATACIÓN DEL SUMINISTRO DE DIVERSO MATERIAL DE OFICINA NECESARIO PARA EL DESEMPEÑO DE LAS FUNCIONES ADMINISTRATIVAS DEL ORGANISMO AUTÓNOMO DE ACTIVIDADES MUSICALES, CONSISTENTE EN PIZARRA EN TAMAÑO 100 X 150 CM., ROTULADORES, BORRADOR DE PIZARRA, DOS PENDRIVE, 25 PAQUETES DE FOLIOS DIN A-4, DE 500 HOJAS CADA UNO, Y MARCADORES (BANDERITAS) ADHESIVAS.</v>
      </c>
    </row>
    <row r="175" spans="1:10" x14ac:dyDescent="0.25">
      <c r="A175">
        <f>[1]Datos!A175</f>
        <v>2019023407</v>
      </c>
      <c r="B175" t="str">
        <f>[1]Datos!C175</f>
        <v>B76732866</v>
      </c>
      <c r="C175" t="str">
        <f>[1]Datos!D175</f>
        <v>DIRECTORES ASESORES DE SEGURIDAD, S.L.</v>
      </c>
      <c r="D175" s="1">
        <f>[1]Datos!I175</f>
        <v>1040</v>
      </c>
      <c r="E175" s="1">
        <f>[1]Datos!J175</f>
        <v>67.599999999999994</v>
      </c>
      <c r="F175" s="1">
        <f t="shared" si="2"/>
        <v>1107.5999999999999</v>
      </c>
      <c r="G175" t="str">
        <f>VLOOKUP([1]Datos!L175,[1]Instrucciones!$L$4:$M$7,2,FALSE)</f>
        <v>Servicio</v>
      </c>
      <c r="H175" s="2">
        <f>[1]Datos!F175</f>
        <v>43630</v>
      </c>
      <c r="I175" s="3">
        <f>[1]Datos!G175</f>
        <v>79710000</v>
      </c>
      <c r="J175" t="str">
        <f>[1]Datos!O175</f>
        <v>CONTRATACIÓN DEL SERVICIO DE CONTROL DE ACCESO EN LOS EVENTOS PROGRAMADOS POR EL ORGANISMO AUTÓNOMO DE ACTIVIDADES MUSICALES EN EL MUNICIPIO DE LA LAGUNA, CON EXCEPCIÓN DEL TEATRO LEAL Y DE LA ESCUELA MUNICIPAL DE MÚSICA, DURANTE EL PERIODO COMPRENDIDO ENTRE EL 15 DE MAYO Y EL 31 DE OCTUBRE DE 2019.</v>
      </c>
    </row>
    <row r="176" spans="1:10" x14ac:dyDescent="0.25">
      <c r="A176">
        <f>[1]Datos!A176</f>
        <v>2019023424</v>
      </c>
      <c r="B176" t="str">
        <f>[1]Datos!C176</f>
        <v>B85156842</v>
      </c>
      <c r="C176" t="str">
        <f>[1]Datos!D176</f>
        <v>BIONET TECNICAS ESPECIALES DE MANTENIMIENTO SL</v>
      </c>
      <c r="D176" s="1">
        <f>[1]Datos!I176</f>
        <v>1009</v>
      </c>
      <c r="E176" s="1">
        <f>[1]Datos!J176</f>
        <v>7.37</v>
      </c>
      <c r="F176" s="1">
        <f t="shared" si="2"/>
        <v>1016.37</v>
      </c>
      <c r="G176" t="str">
        <f>VLOOKUP([1]Datos!L176,[1]Instrucciones!$L$4:$M$7,2,FALSE)</f>
        <v>Suministro</v>
      </c>
      <c r="H176" s="2">
        <f>[1]Datos!F176</f>
        <v>43630</v>
      </c>
      <c r="I176" s="3">
        <f>[1]Datos!G176</f>
        <v>30192000</v>
      </c>
      <c r="J176" t="str">
        <f>[1]Datos!O176</f>
        <v>CONTRATACIÓN DEL SUMINISTRO DE CUATRO (4) PACK DE TÓNER HP LASERJET CP-1525, PARA LA IMPRESORA UBICADA EN LA OFICINA ADMINISTRATIVA DEL ORGANISMO AUTÓNOMO DE ACTIVIDADES MUSICALES.</v>
      </c>
    </row>
    <row r="177" spans="1:10" x14ac:dyDescent="0.25">
      <c r="A177">
        <f>[1]Datos!A177</f>
        <v>2019023433</v>
      </c>
      <c r="B177" t="str">
        <f>[1]Datos!C177</f>
        <v>B38769998</v>
      </c>
      <c r="C177" t="str">
        <f>[1]Datos!D177</f>
        <v>INFORMATICA LUTZARDO SLU</v>
      </c>
      <c r="D177" s="1">
        <f>[1]Datos!I177</f>
        <v>1783.2</v>
      </c>
      <c r="E177" s="1">
        <f>[1]Datos!J177</f>
        <v>0</v>
      </c>
      <c r="F177" s="1">
        <f t="shared" si="2"/>
        <v>1783.2</v>
      </c>
      <c r="G177" t="str">
        <f>VLOOKUP([1]Datos!L177,[1]Instrucciones!$L$4:$M$7,2,FALSE)</f>
        <v>Suministro</v>
      </c>
      <c r="H177" s="2">
        <f>[1]Datos!F177</f>
        <v>43755</v>
      </c>
      <c r="I177" s="3">
        <f>[1]Datos!G177</f>
        <v>30200000</v>
      </c>
      <c r="J177" t="str">
        <f>[1]Datos!O177</f>
        <v>CONTRATACIÓN DEL SUMINISTRO DE SEIS (6) ESCÁNER DOCUMENTAL DE SOBREMESA, MODELO BRTHER ADS-2200, PARA USO DEL PERSONAL TRAMITADOR DE EXPEDIENTES ADMINISTRATIVOS EN LA OFICINA ADMINISTRATIVA DEL ORGANISMO AUTÓNOMO DE ACTIVIDADES MUSICALES.</v>
      </c>
    </row>
    <row r="178" spans="1:10" x14ac:dyDescent="0.25">
      <c r="A178">
        <f>[1]Datos!A178</f>
        <v>2019023504</v>
      </c>
      <c r="B178" t="str">
        <f>[1]Datos!C178</f>
        <v>A80022734</v>
      </c>
      <c r="C178" t="str">
        <f>[1]Datos!D178</f>
        <v>DELL COMPUTER SA</v>
      </c>
      <c r="D178" s="1">
        <f>[1]Datos!I178</f>
        <v>1848.12</v>
      </c>
      <c r="E178" s="1">
        <f>[1]Datos!J178</f>
        <v>120</v>
      </c>
      <c r="F178" s="1">
        <f t="shared" si="2"/>
        <v>1968.12</v>
      </c>
      <c r="G178" t="str">
        <f>VLOOKUP([1]Datos!L178,[1]Instrucciones!$L$4:$M$7,2,FALSE)</f>
        <v>Suministro</v>
      </c>
      <c r="H178" s="2">
        <f>[1]Datos!F178</f>
        <v>43630</v>
      </c>
      <c r="I178" s="3">
        <f>[1]Datos!G178</f>
        <v>30200000</v>
      </c>
      <c r="J178" t="str">
        <f>[1]Datos!O178</f>
        <v>CONTRATACIÓN DEL SUMINISTRO DE SEIS (6) TECLADOS USB, CON LECTOR DE TARJETAS INTELIGENTES DELL KB-813 NEGRO, Y DOCE (12) PANTALLAS PARA EQUIPOS INFORMÁTICOS, MODELO P2319H, PARA EL DESEMPEÑO DE LAS FUNCIONES DEL PERSONAL DE LA OFICINA ADMINISTRATIVA DEL ORGANISMO AUTÓNOMO DE ACTIVIDADES MUSICALES.</v>
      </c>
    </row>
    <row r="179" spans="1:10" x14ac:dyDescent="0.25">
      <c r="A179">
        <f>[1]Datos!A179</f>
        <v>2019023516</v>
      </c>
      <c r="B179" t="str">
        <f>[1]Datos!C179</f>
        <v>A80022734</v>
      </c>
      <c r="C179" t="str">
        <f>[1]Datos!D179</f>
        <v>DELL COMPUTER SA</v>
      </c>
      <c r="D179" s="1">
        <f>[1]Datos!I179</f>
        <v>4162.8599999999997</v>
      </c>
      <c r="E179" s="1">
        <f>[1]Datos!J179</f>
        <v>108</v>
      </c>
      <c r="F179" s="1">
        <f t="shared" si="2"/>
        <v>4270.8599999999997</v>
      </c>
      <c r="G179" t="str">
        <f>VLOOKUP([1]Datos!L179,[1]Instrucciones!$L$4:$M$7,2,FALSE)</f>
        <v>Suministro</v>
      </c>
      <c r="H179" s="2">
        <f>[1]Datos!F179</f>
        <v>43630</v>
      </c>
      <c r="I179" s="3">
        <f>[1]Datos!G179</f>
        <v>30200000</v>
      </c>
      <c r="J179" t="str">
        <f>[1]Datos!O179</f>
        <v>CONTRATACIÓN DEL SUMINISTRO DE SEIS (6) EQUIPOS INFORMÁTICOS, MODELO OPTIPLEX 7060, FORMATO PEQUEÑO XCTO, NECESARIOS PARA EL ADECUADO DESARROLLO DE LAS FUNCIONES DEL PERSONAL DE LA OFICINA ADMINISTRATIVA DEL ORGANISMO AUTÓNOMO DE ACTIVIDADES MUSICALES.</v>
      </c>
    </row>
    <row r="180" spans="1:10" x14ac:dyDescent="0.25">
      <c r="A180">
        <f>[1]Datos!A180</f>
        <v>2019023555</v>
      </c>
      <c r="B180" t="str">
        <f>[1]Datos!C180</f>
        <v>B38528766</v>
      </c>
      <c r="C180" t="str">
        <f>[1]Datos!D180</f>
        <v>SOUNDCLASS CANARIAS, S.L.</v>
      </c>
      <c r="D180" s="1">
        <f>[1]Datos!I180</f>
        <v>3000</v>
      </c>
      <c r="E180" s="1">
        <f>[1]Datos!J180</f>
        <v>195</v>
      </c>
      <c r="F180" s="1">
        <f t="shared" si="2"/>
        <v>3195</v>
      </c>
      <c r="G180" t="str">
        <f>VLOOKUP([1]Datos!L180,[1]Instrucciones!$L$4:$M$7,2,FALSE)</f>
        <v>Servicio</v>
      </c>
      <c r="H180" s="2">
        <f>[1]Datos!F180</f>
        <v>43630</v>
      </c>
      <c r="I180" s="3">
        <f>[1]Datos!G180</f>
        <v>51313000</v>
      </c>
      <c r="J180" t="str">
        <f>[1]Datos!O180</f>
        <v>CONTRATACIÓN DEL SERVICIO TÉCNICO DE SONIDO E ILUMINACIÓN EN LOS EVENTOS MUSICALES DE LA LIBREA DE VALLE DE GUERRA, QUE TENDRÁN LUGAR ENTRE LOS DÍAS 3 Y 6 DE OCTUBRE DE 2019 EN VALLE DE GUERRA DE LA LAGUNA.</v>
      </c>
    </row>
    <row r="181" spans="1:10" x14ac:dyDescent="0.25">
      <c r="A181">
        <f>[1]Datos!A181</f>
        <v>2019023556</v>
      </c>
      <c r="B181" t="str">
        <f>[1]Datos!C181</f>
        <v>B38528766</v>
      </c>
      <c r="C181" t="str">
        <f>[1]Datos!D181</f>
        <v>SOUNDCLASS CANARIAS, S.L.</v>
      </c>
      <c r="D181" s="1">
        <f>[1]Datos!I181</f>
        <v>6637</v>
      </c>
      <c r="E181" s="1">
        <f>[1]Datos!J181</f>
        <v>431.41</v>
      </c>
      <c r="F181" s="1">
        <f t="shared" si="2"/>
        <v>7068.41</v>
      </c>
      <c r="G181" t="str">
        <f>VLOOKUP([1]Datos!L181,[1]Instrucciones!$L$4:$M$7,2,FALSE)</f>
        <v>Servicio</v>
      </c>
      <c r="H181" s="2">
        <f>[1]Datos!F181</f>
        <v>43630</v>
      </c>
      <c r="I181" s="3">
        <f>[1]Datos!G181</f>
        <v>51313000</v>
      </c>
      <c r="J181" t="str">
        <f>[1]Datos!O181</f>
        <v>CONTRATACIÓN DEL SERVICIO DE ALQUILER DE EQUIPOS AUDIOVISUALES PARA LOS EVENTOS MUSICALES DE LA LIBREA DE VALLE DE GUERRA, QUE TENDRÁN LUGAR ENTRE LOS DÍAS 3 Y 6 DE OCTUBRE DE 2019 EN VALLE DE GUERRA DE LA LAGUNA.</v>
      </c>
    </row>
    <row r="182" spans="1:10" x14ac:dyDescent="0.25">
      <c r="A182">
        <f>[1]Datos!A182</f>
        <v>2019024686</v>
      </c>
      <c r="B182" t="str">
        <f>[1]Datos!C182</f>
        <v>P8802302C</v>
      </c>
      <c r="C182" t="str">
        <f>[1]Datos!D182</f>
        <v>PATRONATO DE ACT. MUSICALES DEL AYT. DE LA LAGUNA</v>
      </c>
      <c r="D182" s="1">
        <f>[1]Datos!I182</f>
        <v>2000</v>
      </c>
      <c r="E182" s="1">
        <f>[1]Datos!J182</f>
        <v>0</v>
      </c>
      <c r="F182" s="1">
        <f t="shared" si="2"/>
        <v>2000</v>
      </c>
      <c r="G182" t="str">
        <f>VLOOKUP([1]Datos!L182,[1]Instrucciones!$L$4:$M$7,2,FALSE)</f>
        <v>Servicio</v>
      </c>
      <c r="H182" s="2">
        <f>[1]Datos!F182</f>
        <v>43630</v>
      </c>
      <c r="I182" s="3">
        <f>[1]Datos!G182</f>
        <v>92312130</v>
      </c>
      <c r="J182" t="str">
        <f>[1]Datos!O182</f>
        <v>CONTRATACIÓN DE LA ACTUACIÓN DE LA BANDA DE MÚSICA DE LA AGRUPACIÓN CULTURAL SAN SEBASTIÁN DE TEJINA, EL DÍA 30 DE MAYO DE 2019, A LAS 12:00 HORAS, EN LA PLAZA DE LA IGLESIA DE TEJINA, CON MOTIVO DE LA CELEBRACIÓN DEL DÍA DE CANARIAS.</v>
      </c>
    </row>
    <row r="183" spans="1:10" x14ac:dyDescent="0.25">
      <c r="A183">
        <f>[1]Datos!A183</f>
        <v>2019025400</v>
      </c>
      <c r="B183" t="str">
        <f>[1]Datos!C183</f>
        <v>B83978346</v>
      </c>
      <c r="C183" t="str">
        <f>[1]Datos!D183</f>
        <v>VERTEATRO S.L.</v>
      </c>
      <c r="D183" s="1">
        <f>[1]Datos!I183</f>
        <v>174.66</v>
      </c>
      <c r="E183" s="1">
        <f>[1]Datos!J183</f>
        <v>11.35</v>
      </c>
      <c r="F183" s="1">
        <f t="shared" si="2"/>
        <v>186.01</v>
      </c>
      <c r="G183" t="str">
        <f>VLOOKUP([1]Datos!L183,[1]Instrucciones!$L$4:$M$7,2,FALSE)</f>
        <v>Servicio</v>
      </c>
      <c r="H183" s="2">
        <f>[1]Datos!F183</f>
        <v>43630</v>
      </c>
      <c r="I183" s="3">
        <f>[1]Datos!G183</f>
        <v>79120000</v>
      </c>
      <c r="J183" t="str">
        <f>[1]Datos!O183</f>
        <v>CONTRATACIÓN DEL SERVICIO DE ABONO DEL 3% DE LOS DERECHOS DE AUTOR PARA LA REPRESENTACIÓN DEL ESPECTÁCULO 7 AÑOS EL DÍA 13 DE ABRIL DE 2019 EN EL TEATRO LEAL</v>
      </c>
    </row>
    <row r="184" spans="1:10" x14ac:dyDescent="0.25">
      <c r="A184">
        <f>[1]Datos!A184</f>
        <v>2019025414</v>
      </c>
      <c r="B184" t="str">
        <f>[1]Datos!C184</f>
        <v>B84094093</v>
      </c>
      <c r="C184" t="str">
        <f>[1]Datos!D184</f>
        <v>TAICHER TRANSPORTES S.L.</v>
      </c>
      <c r="D184" s="1">
        <f>[1]Datos!I184</f>
        <v>2750</v>
      </c>
      <c r="E184" s="1">
        <f>[1]Datos!J184</f>
        <v>137.5</v>
      </c>
      <c r="F184" s="1">
        <f t="shared" si="2"/>
        <v>2887.5</v>
      </c>
      <c r="G184" t="str">
        <f>VLOOKUP([1]Datos!L184,[1]Instrucciones!$L$4:$M$7,2,FALSE)</f>
        <v>Servicio</v>
      </c>
      <c r="H184" s="2">
        <f>[1]Datos!F184</f>
        <v>43628</v>
      </c>
      <c r="I184" s="3">
        <f>[1]Datos!G184</f>
        <v>69010000</v>
      </c>
      <c r="J184" t="str">
        <f>[1]Datos!O184</f>
        <v>CONTRATACIÓN DEL SERVICIO DE PARALIZACIÓN DEL CAMIÓN QUE TRANSPORTA LA ESCENOGRAFÍA NECESARIA PARA LA REPRESENTACIÓN DEL ESPECTÁCULO LA GOLONDRINA LOS DÍAS 31 DE MAYO Y 1 DE JUNIO DE 2019 EN EL TEATRO LEAL</v>
      </c>
    </row>
    <row r="185" spans="1:10" x14ac:dyDescent="0.25">
      <c r="A185">
        <f>[1]Datos!A185</f>
        <v>2019025420</v>
      </c>
      <c r="B185" t="str">
        <f>[1]Datos!C185</f>
        <v>B83978346</v>
      </c>
      <c r="C185" t="str">
        <f>[1]Datos!D185</f>
        <v>VERTEATRO S.L.</v>
      </c>
      <c r="D185" s="1">
        <f>[1]Datos!I185</f>
        <v>2000</v>
      </c>
      <c r="E185" s="1">
        <f>[1]Datos!J185</f>
        <v>130</v>
      </c>
      <c r="F185" s="1">
        <f t="shared" si="2"/>
        <v>2130</v>
      </c>
      <c r="G185" t="str">
        <f>VLOOKUP([1]Datos!L185,[1]Instrucciones!$L$4:$M$7,2,FALSE)</f>
        <v>Servicio</v>
      </c>
      <c r="H185" s="2">
        <f>[1]Datos!F185</f>
        <v>43628</v>
      </c>
      <c r="I185" s="3">
        <f>[1]Datos!G185</f>
        <v>79120000</v>
      </c>
      <c r="J185" t="str">
        <f>[1]Datos!O185</f>
        <v>CONTRATACIÓN DEL SERVICIO DE PARALIZACIÓN DEL CAMIÓN QUE TRANSPORTA LA ESCENOGRAFÍA NECESARIO PARA LA REPRESENTACIÓN DE LA OBRA TEATRAL BURUNDANGA QUE TENDRÁ LUGAR LOS DÍAS 7 Y 8 DE JUNIO DE 2019 EN EL TEATRO LEAL</v>
      </c>
    </row>
    <row r="186" spans="1:10" x14ac:dyDescent="0.25">
      <c r="A186">
        <f>[1]Datos!A186</f>
        <v>2019025425</v>
      </c>
      <c r="B186" t="str">
        <f>[1]Datos!C186</f>
        <v>A38434411</v>
      </c>
      <c r="C186" t="str">
        <f>[1]Datos!D186</f>
        <v>ALTALAY 7 SA</v>
      </c>
      <c r="D186" s="1">
        <f>[1]Datos!I186</f>
        <v>433.8</v>
      </c>
      <c r="E186" s="1">
        <f>[1]Datos!J186</f>
        <v>28.2</v>
      </c>
      <c r="F186" s="1">
        <f t="shared" si="2"/>
        <v>462</v>
      </c>
      <c r="G186" t="str">
        <f>VLOOKUP([1]Datos!L186,[1]Instrucciones!$L$4:$M$7,2,FALSE)</f>
        <v>Servicio</v>
      </c>
      <c r="H186" s="2">
        <f>[1]Datos!F186</f>
        <v>43630</v>
      </c>
      <c r="I186" s="3">
        <f>[1]Datos!G186</f>
        <v>98341000</v>
      </c>
      <c r="J186" t="str">
        <f>[1]Datos!O186</f>
        <v>CONTRATACIÓN DEL SERVICIO DE ALOJAMIENTO DEL 6 AL 12 DE JUNIO DE 2019 DEL CONDUCTOR DEL CAMIÓN QUE TRANSPORTA LA ESCENOGRAFÍA DE LA OBRA TEATRAL BURUNDANGA QUE TENDRÁ LUGAR LOS DÍAS 7 Y 8 DE JUNIO DE 2019 EN EL TEATRO LEAL</v>
      </c>
    </row>
    <row r="187" spans="1:10" x14ac:dyDescent="0.25">
      <c r="A187">
        <f>[1]Datos!A187</f>
        <v>2019025429</v>
      </c>
      <c r="B187" t="str">
        <f>[1]Datos!C187</f>
        <v>A38434411</v>
      </c>
      <c r="C187" t="str">
        <f>[1]Datos!D187</f>
        <v>ALTALAY 7 SA</v>
      </c>
      <c r="D187" s="1">
        <f>[1]Datos!I187</f>
        <v>380.28</v>
      </c>
      <c r="E187" s="1">
        <f>[1]Datos!J187</f>
        <v>24.72</v>
      </c>
      <c r="F187" s="1">
        <f t="shared" si="2"/>
        <v>405</v>
      </c>
      <c r="G187" t="str">
        <f>VLOOKUP([1]Datos!L187,[1]Instrucciones!$L$4:$M$7,2,FALSE)</f>
        <v>Servicio</v>
      </c>
      <c r="H187" s="2">
        <f>[1]Datos!F187</f>
        <v>43628</v>
      </c>
      <c r="I187" s="3">
        <f>[1]Datos!G187</f>
        <v>98341000</v>
      </c>
      <c r="J187" t="str">
        <f>[1]Datos!O187</f>
        <v>CONTRATACIÓN DEL SERVICIO DE AMPLIACIÓN DEL PERIODO DE ALOJAMIENTO DEL 1 AL 2 DE JUNIO DE 2019 DE LOS PARTICIPANTES EN LA OBRA TEATRAL LA GOLONDRINA QUE TENDRÁ LUGAR LOS DÍAS 31 DE MAYO Y 1 DE JUNIO DE 2019 EN EL TEATRO LEAL</v>
      </c>
    </row>
    <row r="188" spans="1:10" x14ac:dyDescent="0.25">
      <c r="A188">
        <f>[1]Datos!A188</f>
        <v>2019025435</v>
      </c>
      <c r="B188" t="str">
        <f>[1]Datos!C188</f>
        <v>A38434411</v>
      </c>
      <c r="C188" t="str">
        <f>[1]Datos!D188</f>
        <v>ALTALAY 7 SA</v>
      </c>
      <c r="D188" s="1">
        <f>[1]Datos!I188</f>
        <v>216.9</v>
      </c>
      <c r="E188" s="1">
        <f>[1]Datos!J188</f>
        <v>14.1</v>
      </c>
      <c r="F188" s="1">
        <f t="shared" si="2"/>
        <v>231</v>
      </c>
      <c r="G188" t="str">
        <f>VLOOKUP([1]Datos!L188,[1]Instrucciones!$L$4:$M$7,2,FALSE)</f>
        <v>Servicio</v>
      </c>
      <c r="H188" s="2">
        <f>[1]Datos!F188</f>
        <v>43628</v>
      </c>
      <c r="I188" s="3">
        <f>[1]Datos!G188</f>
        <v>98341000</v>
      </c>
      <c r="J188" t="str">
        <f>[1]Datos!O188</f>
        <v>CONTRATACIÓN DEL SERVICIO DE AMPLIACIÓN DEL PERIODO DE ALOJAMIENTO DEL 6 AL 7 DE JUNIO DE 2019 DE LOS PARTICIPANTES EN LA OBRA TEATRAL BURUNDANGA QUE TENDRÁ LUGAR LOS DÍAS 7 Y 8 DE JUNIO DE 2019 EN EL TEATRO LEAL</v>
      </c>
    </row>
    <row r="189" spans="1:10" x14ac:dyDescent="0.25">
      <c r="A189">
        <f>[1]Datos!A189</f>
        <v>2019025442</v>
      </c>
      <c r="B189" t="str">
        <f>[1]Datos!C189</f>
        <v>B38881785</v>
      </c>
      <c r="C189" t="str">
        <f>[1]Datos!D189</f>
        <v>DML SUMINISTROS ESCENICOS, S.L.</v>
      </c>
      <c r="D189" s="1">
        <f>[1]Datos!I189</f>
        <v>83.13</v>
      </c>
      <c r="E189" s="1">
        <f>[1]Datos!J189</f>
        <v>5.4</v>
      </c>
      <c r="F189" s="1">
        <f t="shared" si="2"/>
        <v>88.53</v>
      </c>
      <c r="G189" t="str">
        <f>VLOOKUP([1]Datos!L189,[1]Instrucciones!$L$4:$M$7,2,FALSE)</f>
        <v>Suministro</v>
      </c>
      <c r="H189" s="2">
        <f>[1]Datos!F189</f>
        <v>43628</v>
      </c>
      <c r="I189" s="3">
        <f>[1]Datos!G189</f>
        <v>22310000</v>
      </c>
      <c r="J189" t="str">
        <f>[1]Datos!O189</f>
        <v>CONTRATACIÓN DEL SUMINISTRO DE DIVERSO MATERIAL NECESARIO PARA EL DESARROLLO DE LOS ESPECTÁCULOS A CELEBRAR EN EL TEATRO LEAL (PORTALÁMPARA CERÁMICO PARA PAR -64, BORNA CERÁMICA)</v>
      </c>
    </row>
    <row r="190" spans="1:10" x14ac:dyDescent="0.25">
      <c r="A190">
        <f>[1]Datos!A190</f>
        <v>2019025446</v>
      </c>
      <c r="B190" t="str">
        <f>[1]Datos!C190</f>
        <v>43811387K</v>
      </c>
      <c r="C190" t="str">
        <f>[1]Datos!D190</f>
        <v>LOPEZ MARRERO</v>
      </c>
      <c r="D190" s="1">
        <f>[1]Datos!I190</f>
        <v>335</v>
      </c>
      <c r="E190" s="1">
        <f>[1]Datos!J190</f>
        <v>21.78</v>
      </c>
      <c r="F190" s="1">
        <f t="shared" si="2"/>
        <v>356.78</v>
      </c>
      <c r="G190" t="str">
        <f>VLOOKUP([1]Datos!L190,[1]Instrucciones!$L$4:$M$7,2,FALSE)</f>
        <v>Servicio</v>
      </c>
      <c r="H190" s="2">
        <f>[1]Datos!F190</f>
        <v>43628</v>
      </c>
      <c r="I190" s="3">
        <f>[1]Datos!G190</f>
        <v>98396000</v>
      </c>
      <c r="J190" t="str">
        <f>[1]Datos!O190</f>
        <v>CONTRATACIÓN DEL SERVICIO DE AFINACIÓN DEL PIANO NECESARIO PARA LA REALIZACIÓN DEL ESPECTÁCULO GALA LÍRICA DE LA CRUZ ROJA QUE TENDRÁ LUGAR EL DÍA 15 DE JUNIO DE 2019 EN EL TEATRO LEAL</v>
      </c>
    </row>
    <row r="191" spans="1:10" x14ac:dyDescent="0.25">
      <c r="A191">
        <f>[1]Datos!A191</f>
        <v>2019025452</v>
      </c>
      <c r="B191" t="str">
        <f>[1]Datos!C191</f>
        <v>B06290241</v>
      </c>
      <c r="C191" t="str">
        <f>[1]Datos!D191</f>
        <v>PREVING CONSULTORES, S.L.</v>
      </c>
      <c r="D191" s="1">
        <f>[1]Datos!I191</f>
        <v>4410</v>
      </c>
      <c r="E191" s="1">
        <f>[1]Datos!J191</f>
        <v>286.64999999999998</v>
      </c>
      <c r="F191" s="1">
        <f t="shared" si="2"/>
        <v>4696.6499999999996</v>
      </c>
      <c r="G191" t="str">
        <f>VLOOKUP([1]Datos!L191,[1]Instrucciones!$L$4:$M$7,2,FALSE)</f>
        <v>Servicio</v>
      </c>
      <c r="H191" s="2">
        <f>[1]Datos!F191</f>
        <v>43628</v>
      </c>
      <c r="I191" s="3">
        <f>[1]Datos!G191</f>
        <v>71317200</v>
      </c>
      <c r="J191" t="str">
        <f>[1]Datos!O191</f>
        <v>CONTRATACIÓN DEL SERVICIO DE AMPLIACIÓN DE LA PRESENCIA DE UN TÉCNICO DE PREVENCIÓN DE RIESGOS LABORALES PARA LA COORDINACIÓN DE ACTIVIDADES EMPRESARIALES DOS DÍAS MÁS AL MES EN HORARIO DE 8:00 A 15:00 HORAS EN EL TEATRO LEAL DURANTE EL AÑO 2019</v>
      </c>
    </row>
    <row r="192" spans="1:10" x14ac:dyDescent="0.25">
      <c r="A192">
        <f>[1]Datos!A192</f>
        <v>2019025590</v>
      </c>
      <c r="B192" t="str">
        <f>[1]Datos!C192</f>
        <v>G76736719</v>
      </c>
      <c r="C192" t="str">
        <f>[1]Datos!D192</f>
        <v>ASOC SOCIO-CULTURAL MUNDO DE ARTES ARICO VIEJO</v>
      </c>
      <c r="D192" s="1">
        <f>[1]Datos!I192</f>
        <v>5000</v>
      </c>
      <c r="E192" s="1">
        <f>[1]Datos!J192</f>
        <v>0</v>
      </c>
      <c r="F192" s="1">
        <f t="shared" si="2"/>
        <v>5000</v>
      </c>
      <c r="G192" t="str">
        <f>VLOOKUP([1]Datos!L192,[1]Instrucciones!$L$4:$M$7,2,FALSE)</f>
        <v>Servicio</v>
      </c>
      <c r="H192" s="2">
        <f>[1]Datos!F192</f>
        <v>43628</v>
      </c>
      <c r="I192" s="3">
        <f>[1]Datos!G192</f>
        <v>92312100</v>
      </c>
      <c r="J192" t="str">
        <f>[1]Datos!O192</f>
        <v>SERVICIO DE CACHÉ POR LA ACTUACIÓN DE TANGATOS, SANDRA REDHER Y ELBI OLALLA TANGO DÚO Y LOS PROFESORES DE TANGO BRENDA Y WALTER DEL 25 AL 29 DE SEPTEIMBRE DENTRO DE SEXTA EDICIÓN DEL FESTIVAL LA LAGUNA DESCUBRIENDO TANGOS</v>
      </c>
    </row>
    <row r="193" spans="1:10" x14ac:dyDescent="0.25">
      <c r="A193">
        <f>[1]Datos!A193</f>
        <v>2019025624</v>
      </c>
      <c r="B193" t="str">
        <f>[1]Datos!C193</f>
        <v>G38241626</v>
      </c>
      <c r="C193" t="str">
        <f>[1]Datos!D193</f>
        <v>AGRUPACIÓN CULTURAL SAN SEBASTIAN</v>
      </c>
      <c r="D193" s="1">
        <f>[1]Datos!I193</f>
        <v>6800</v>
      </c>
      <c r="E193" s="1">
        <f>[1]Datos!J193</f>
        <v>0</v>
      </c>
      <c r="F193" s="1">
        <f t="shared" si="2"/>
        <v>6800</v>
      </c>
      <c r="G193" t="str">
        <f>VLOOKUP([1]Datos!L193,[1]Instrucciones!$L$4:$M$7,2,FALSE)</f>
        <v>Servicio</v>
      </c>
      <c r="H193" s="2">
        <f>[1]Datos!F193</f>
        <v>43630</v>
      </c>
      <c r="I193" s="3">
        <f>[1]Datos!G193</f>
        <v>92312130</v>
      </c>
      <c r="J193" t="str">
        <f>[1]Datos!O193</f>
        <v>CONTRATACIÓN DE LA ACTUACIÓN DE LA BANDA DE MÚSICA DE LA AGRUPACIÓN CULTURAL SAN SEBASTIÁN EN DOS CONCIERTOS DEL PROGRAMA LA LAGUNA ES MÚSICA, DURANTE EL MES DE JUNIO DE 2019 EN EL MUNICIPIO DE LA LAGUNA.</v>
      </c>
    </row>
    <row r="194" spans="1:10" x14ac:dyDescent="0.25">
      <c r="A194">
        <f>[1]Datos!A194</f>
        <v>2019025648</v>
      </c>
      <c r="B194" t="str">
        <f>[1]Datos!C194</f>
        <v>B38887576</v>
      </c>
      <c r="C194" t="str">
        <f>[1]Datos!D194</f>
        <v>MANTEN.OFIMATICOS DE TENERIFE SLL</v>
      </c>
      <c r="D194" s="1">
        <f>[1]Datos!I194</f>
        <v>520</v>
      </c>
      <c r="E194" s="1">
        <f>[1]Datos!J194</f>
        <v>36.4</v>
      </c>
      <c r="F194" s="1">
        <f t="shared" si="2"/>
        <v>556.4</v>
      </c>
      <c r="G194" t="str">
        <f>VLOOKUP([1]Datos!L194,[1]Instrucciones!$L$4:$M$7,2,FALSE)</f>
        <v>Suministro</v>
      </c>
      <c r="H194" s="2">
        <f>[1]Datos!F194</f>
        <v>43630</v>
      </c>
      <c r="I194" s="3">
        <f>[1]Datos!G194</f>
        <v>30192000</v>
      </c>
      <c r="J194" t="str">
        <f>[1]Datos!O194</f>
        <v>CONTRATACIÓN DEL SUMINISTRO DE UNA IMPRESORA DE SOBREMESA MULTIFUNCIONAL, MODELO OKI MC-562DW, PARA LA OFICINA ADMINISTRATIVA DEL ORGANISMO AUTÓNOMO DE ACTIVIDADES MUSICALES.</v>
      </c>
    </row>
    <row r="195" spans="1:10" x14ac:dyDescent="0.25">
      <c r="A195">
        <f>[1]Datos!A195</f>
        <v>2019026347</v>
      </c>
      <c r="B195" t="str">
        <f>[1]Datos!C195</f>
        <v>43622752D</v>
      </c>
      <c r="C195" t="str">
        <f>[1]Datos!D195</f>
        <v>MUNGUIA TORRES</v>
      </c>
      <c r="D195" s="1">
        <f>[1]Datos!I195</f>
        <v>1500</v>
      </c>
      <c r="E195" s="1">
        <f>[1]Datos!J195</f>
        <v>97.5</v>
      </c>
      <c r="F195" s="1">
        <f t="shared" si="2"/>
        <v>1597.5</v>
      </c>
      <c r="G195" t="str">
        <f>VLOOKUP([1]Datos!L195,[1]Instrucciones!$L$4:$M$7,2,FALSE)</f>
        <v>Servicio</v>
      </c>
      <c r="H195" s="2">
        <f>[1]Datos!F195</f>
        <v>43630</v>
      </c>
      <c r="I195" s="3">
        <f>[1]Datos!G195</f>
        <v>79110000</v>
      </c>
      <c r="J195" t="str">
        <f>[1]Datos!O195</f>
        <v>CONTRATACIÓN DEL SERVICIO DE ASESORAMIENTO JURÍDICO LABORAL Y DIRECCIÓN LEGAL EN DEFENSA DEL ORGANISMO AUTÓNOMO DE ACTIVIDADES MUSICALES, EN EL PROCEDIMIENTO ORDINARIO N 1037/2018 DEL JUZGADO DE LO SOCIAL N 8 DE SANTA CRUZ DE TENERIFE, INTERPUESTO POR DAVID GONZÁLEZ HERNÁNDEZ, EN MATERIA DE CLASIFICACIÓN PROFESIONAL Y CANTIDAD.</v>
      </c>
    </row>
    <row r="196" spans="1:10" x14ac:dyDescent="0.25">
      <c r="A196">
        <f>[1]Datos!A196</f>
        <v>2019026350</v>
      </c>
      <c r="B196" t="str">
        <f>[1]Datos!C196</f>
        <v>B76766245</v>
      </c>
      <c r="C196" t="str">
        <f>[1]Datos!D196</f>
        <v>SAFE EVENTS</v>
      </c>
      <c r="D196" s="1">
        <f>[1]Datos!I196</f>
        <v>600</v>
      </c>
      <c r="E196" s="1">
        <f>[1]Datos!J196</f>
        <v>39</v>
      </c>
      <c r="F196" s="1">
        <f t="shared" si="2"/>
        <v>639</v>
      </c>
      <c r="G196" t="str">
        <f>VLOOKUP([1]Datos!L196,[1]Instrucciones!$L$4:$M$7,2,FALSE)</f>
        <v>Servicio</v>
      </c>
      <c r="H196" s="2">
        <f>[1]Datos!F196</f>
        <v>43630</v>
      </c>
      <c r="I196" s="3">
        <f>[1]Datos!G196</f>
        <v>32235000</v>
      </c>
      <c r="J196" t="str">
        <f>[1]Datos!O196</f>
        <v>CONTRATACIÓN DEL SERVICIO DE REDACCIÓN DE LA MEMORIA DEL PLAN DE SEGURIDAD NECESARIO PARA LA CELEBRACIÓN DEL EVENTO VII SEMANA INTERNACIONAL DE JAZZ CIUDAD DE LA LAGUNA CELEBRADO LOS DÍAS 7 Y 8 DE JUNIO DE 2019 EN LA PLAZA DE SANTO DOMINGO DE LA CIUDAD DE LA LAGUNA.</v>
      </c>
    </row>
    <row r="197" spans="1:10" x14ac:dyDescent="0.25">
      <c r="A197">
        <f>[1]Datos!A197</f>
        <v>2019029433</v>
      </c>
      <c r="B197" t="str">
        <f>[1]Datos!C197</f>
        <v>43790633J</v>
      </c>
      <c r="C197" t="str">
        <f>[1]Datos!D197</f>
        <v>MALDONADO ABREU</v>
      </c>
      <c r="D197" s="1">
        <f>[1]Datos!I197</f>
        <v>6000</v>
      </c>
      <c r="E197" s="1">
        <f>[1]Datos!J197</f>
        <v>390</v>
      </c>
      <c r="F197" s="1">
        <f t="shared" si="2"/>
        <v>6390</v>
      </c>
      <c r="G197" t="str">
        <f>VLOOKUP([1]Datos!L197,[1]Instrucciones!$L$4:$M$7,2,FALSE)</f>
        <v>Servicio</v>
      </c>
      <c r="H197" s="2">
        <f>[1]Datos!F197</f>
        <v>43650</v>
      </c>
      <c r="I197" s="3">
        <f>[1]Datos!G197</f>
        <v>92312120</v>
      </c>
      <c r="J197" t="str">
        <f>[1]Datos!O197</f>
        <v>CACHÉ CORRESPONDIENTE A CUATRO (4) FUNCIONES DEL ESPECTÁCULO OPERACCION, A REPRESENTAR LOS DÍAS 5, 12, 19 Y 26 DE JULIO DE 2019 EN LAS CALLES DEL CASCO DE LA CIUDAD DE LA LAGUNA.</v>
      </c>
    </row>
    <row r="198" spans="1:10" x14ac:dyDescent="0.25">
      <c r="A198">
        <f>[1]Datos!A198</f>
        <v>2019029436</v>
      </c>
      <c r="B198" t="str">
        <f>[1]Datos!C198</f>
        <v>P8802302C</v>
      </c>
      <c r="C198" t="str">
        <f>[1]Datos!D198</f>
        <v>PATRONATO DE ACT. MUSICALES DEL AYT. DE LA LAGUNA</v>
      </c>
      <c r="D198" s="1">
        <f>[1]Datos!I198</f>
        <v>2700</v>
      </c>
      <c r="E198" s="1">
        <f>[1]Datos!J198</f>
        <v>175.5</v>
      </c>
      <c r="F198" s="1">
        <f t="shared" ref="F198:F234" si="3">D198+E198</f>
        <v>2875.5</v>
      </c>
      <c r="G198" t="str">
        <f>VLOOKUP([1]Datos!L198,[1]Instrucciones!$L$4:$M$7,2,FALSE)</f>
        <v>Servicio</v>
      </c>
      <c r="H198" s="2">
        <f>[1]Datos!F198</f>
        <v>43655</v>
      </c>
      <c r="I198" s="3">
        <f>[1]Datos!G198</f>
        <v>92312120</v>
      </c>
      <c r="J198" t="str">
        <f>[1]Datos!O198</f>
        <v>CONTRATACIÓN DE LAS ACTUACIONES MUSICALES DE SHOW LÍRICO (2 TENORES) Y ORQUESTA MENCEY BAND, LOS DÍAS 13 Y 20 DE JULIO DE 2019, RESPECTIVAMENTE, EN EL CAMINO LA VILLA DE LA LAGUNA.</v>
      </c>
    </row>
    <row r="199" spans="1:10" x14ac:dyDescent="0.25">
      <c r="A199">
        <f>[1]Datos!A199</f>
        <v>2019030431</v>
      </c>
      <c r="B199" t="str">
        <f>[1]Datos!C199</f>
        <v>B38390589</v>
      </c>
      <c r="C199" t="str">
        <f>[1]Datos!D199</f>
        <v>SOUND BLACK, S.L.U.</v>
      </c>
      <c r="D199" s="1">
        <f>[1]Datos!I199</f>
        <v>1697</v>
      </c>
      <c r="E199" s="1">
        <f>[1]Datos!J199</f>
        <v>110.31</v>
      </c>
      <c r="F199" s="1">
        <f t="shared" si="3"/>
        <v>1807.31</v>
      </c>
      <c r="G199" t="str">
        <f>VLOOKUP([1]Datos!L199,[1]Instrucciones!$L$4:$M$7,2,FALSE)</f>
        <v>Servicio</v>
      </c>
      <c r="H199" s="2">
        <f>[1]Datos!F199</f>
        <v>43719</v>
      </c>
      <c r="I199" s="3">
        <f>[1]Datos!G199</f>
        <v>51313000</v>
      </c>
      <c r="J199" t="str">
        <f>[1]Datos!O199</f>
        <v>SERVICIO DE ALQUILER, MONTAJE Y SERVICIO TÉCNICO NECESARIO PARA EL DESARROLO DE LA ACTIVIDAD FESTIVAL DE JAZZ CON LA ACTUACIÓND E AVISHAI COHEN TRIO EL DÍA 12 DE JULIO EN EL TEATRO LEAL</v>
      </c>
    </row>
    <row r="200" spans="1:10" x14ac:dyDescent="0.25">
      <c r="A200">
        <f>[1]Datos!A200</f>
        <v>2019030859</v>
      </c>
      <c r="B200" t="str">
        <f>[1]Datos!C200</f>
        <v>B38390589</v>
      </c>
      <c r="C200" t="str">
        <f>[1]Datos!D200</f>
        <v>SOUND BLACK, S.L.U.</v>
      </c>
      <c r="D200" s="1">
        <f>[1]Datos!I200</f>
        <v>2194</v>
      </c>
      <c r="E200" s="1">
        <f>[1]Datos!J200</f>
        <v>142.61000000000001</v>
      </c>
      <c r="F200" s="1">
        <f t="shared" si="3"/>
        <v>2336.61</v>
      </c>
      <c r="G200" t="str">
        <f>VLOOKUP([1]Datos!L200,[1]Instrucciones!$L$4:$M$7,2,FALSE)</f>
        <v>Servicio</v>
      </c>
      <c r="H200" s="2">
        <f>[1]Datos!F200</f>
        <v>43719</v>
      </c>
      <c r="I200" s="3">
        <f>[1]Datos!G200</f>
        <v>51313000</v>
      </c>
      <c r="J200" t="str">
        <f>[1]Datos!O200</f>
        <v>SERVICIO DE ALQUILER, MONTAJE Y SERVICIO TÉCNICO NECESARIO PARA EL DESARROLLO DE LA ACTIVIDAD FESTIVAL DE JAZZ CON LA ACTUACIÓN KARRIN ALLYSON EL DÍA 16 DE JULIO EN EL TEATRO LEAL</v>
      </c>
    </row>
    <row r="201" spans="1:10" x14ac:dyDescent="0.25">
      <c r="A201">
        <f>[1]Datos!A201</f>
        <v>2019030862</v>
      </c>
      <c r="B201" t="str">
        <f>[1]Datos!C201</f>
        <v>B38390589</v>
      </c>
      <c r="C201" t="str">
        <f>[1]Datos!D201</f>
        <v>SOUND BLACK, S.L.U.</v>
      </c>
      <c r="D201" s="1">
        <f>[1]Datos!I201</f>
        <v>896.11</v>
      </c>
      <c r="E201" s="1">
        <f>[1]Datos!J201</f>
        <v>58.25</v>
      </c>
      <c r="F201" s="1">
        <f t="shared" si="3"/>
        <v>954.36</v>
      </c>
      <c r="G201" t="str">
        <f>VLOOKUP([1]Datos!L201,[1]Instrucciones!$L$4:$M$7,2,FALSE)</f>
        <v>Servicio</v>
      </c>
      <c r="H201" s="2">
        <f>[1]Datos!F201</f>
        <v>43719</v>
      </c>
      <c r="I201" s="3">
        <f>[1]Datos!G201</f>
        <v>92312000</v>
      </c>
      <c r="J201" t="str">
        <f>[1]Datos!O201</f>
        <v>SERVICIO DE ALQUILER, MONTAJE Y SERVICIO TÉCNICO NECESARIO PARA EL DESARROLLO DE LA ACTUACIÓN DE AARON GOMEZ EL DÍA 25 DE JULIO EN EL TEATRO LEAL</v>
      </c>
    </row>
    <row r="202" spans="1:10" x14ac:dyDescent="0.25">
      <c r="A202">
        <f>[1]Datos!A202</f>
        <v>2019030866</v>
      </c>
      <c r="B202" t="str">
        <f>[1]Datos!C202</f>
        <v>B38390589</v>
      </c>
      <c r="C202" t="str">
        <f>[1]Datos!D202</f>
        <v>SOUND BLACK, S.L.U.</v>
      </c>
      <c r="D202" s="1">
        <f>[1]Datos!I202</f>
        <v>888.91</v>
      </c>
      <c r="E202" s="1">
        <f>[1]Datos!J202</f>
        <v>57.78</v>
      </c>
      <c r="F202" s="1">
        <f t="shared" si="3"/>
        <v>946.68999999999994</v>
      </c>
      <c r="G202" t="str">
        <f>VLOOKUP([1]Datos!L202,[1]Instrucciones!$L$4:$M$7,2,FALSE)</f>
        <v>Servicio</v>
      </c>
      <c r="H202" s="2">
        <f>[1]Datos!F202</f>
        <v>43724</v>
      </c>
      <c r="I202" s="3">
        <f>[1]Datos!G202</f>
        <v>51313000</v>
      </c>
      <c r="J202" t="str">
        <f>[1]Datos!O202</f>
        <v>SERVICIO DE ALQUILER, MONTAJE Y SERVICIO TÉCNICO NECESARIO PARA EL DESARROLLO DE LA ACTIVIDAD GALA LIRICA DE LA CRUZ ROJA EL DÍA 15 DE JUNIO EN EL TEATRO LEAL</v>
      </c>
    </row>
    <row r="203" spans="1:10" x14ac:dyDescent="0.25">
      <c r="A203">
        <f>[1]Datos!A203</f>
        <v>2019030868</v>
      </c>
      <c r="B203" t="str">
        <f>[1]Datos!C203</f>
        <v>B35416403</v>
      </c>
      <c r="C203" t="str">
        <f>[1]Datos!D203</f>
        <v>COLORADO PRODUCCIONES, S.L.</v>
      </c>
      <c r="D203" s="1">
        <f>[1]Datos!I203</f>
        <v>3000</v>
      </c>
      <c r="E203" s="1">
        <f>[1]Datos!J203</f>
        <v>195</v>
      </c>
      <c r="F203" s="1">
        <f t="shared" si="3"/>
        <v>3195</v>
      </c>
      <c r="G203" t="str">
        <f>VLOOKUP([1]Datos!L203,[1]Instrucciones!$L$4:$M$7,2,FALSE)</f>
        <v>Servicio</v>
      </c>
      <c r="H203" s="2">
        <f>[1]Datos!F203</f>
        <v>43719</v>
      </c>
      <c r="I203" s="3">
        <f>[1]Datos!G203</f>
        <v>92312100</v>
      </c>
      <c r="J203" t="str">
        <f>[1]Datos!O203</f>
        <v>SERVICIO DE PRODUCCION DE LAS ACTUACIÓNES DE AVISHAI COHEN TRIO Y KARRIN ALLYSON A CELEBRAR EL DÍA 11 Y 16 DE JULIO EN EL TEATRO LEAL DENTRO DE LA ACTIVIDAD FESTIVAL INTERNACIONAL DE JAZZ</v>
      </c>
    </row>
    <row r="204" spans="1:10" x14ac:dyDescent="0.25">
      <c r="A204">
        <f>[1]Datos!A204</f>
        <v>2019032867</v>
      </c>
      <c r="B204" t="str">
        <f>[1]Datos!C204</f>
        <v>G38307922</v>
      </c>
      <c r="C204" t="str">
        <f>[1]Datos!D204</f>
        <v>CORO POLIFONICO UNIVERSITARIO DE LA LAGU</v>
      </c>
      <c r="D204" s="1">
        <f>[1]Datos!I204</f>
        <v>500</v>
      </c>
      <c r="E204" s="1">
        <f>[1]Datos!J204</f>
        <v>0</v>
      </c>
      <c r="F204" s="1">
        <f t="shared" si="3"/>
        <v>500</v>
      </c>
      <c r="G204" t="str">
        <f>VLOOKUP([1]Datos!L204,[1]Instrucciones!$L$4:$M$7,2,FALSE)</f>
        <v>Servicio</v>
      </c>
      <c r="H204" s="2">
        <f>[1]Datos!F204</f>
        <v>43714</v>
      </c>
      <c r="I204" s="3">
        <f>[1]Datos!G204</f>
        <v>92312120</v>
      </c>
      <c r="J204" t="str">
        <f>[1]Datos!O204</f>
        <v>CONTRATACIÓN DE LA ACTUACIÓN MUSICAL DEL CORO POLIFÓNICO DE LA UNIVERSIDAD DE LA LAGUNA EN EL PREGÓN DE LAS FIESTAS DE FINCA ESPAÑA EL DÍA 23 DE JULIO DE 2019.</v>
      </c>
    </row>
    <row r="205" spans="1:10" x14ac:dyDescent="0.25">
      <c r="A205">
        <f>[1]Datos!A205</f>
        <v>2019032868</v>
      </c>
      <c r="B205" t="str">
        <f>[1]Datos!C205</f>
        <v>B38847745</v>
      </c>
      <c r="C205" t="str">
        <f>[1]Datos!D205</f>
        <v>SONIMEDIA PRODUCCIONES S.L</v>
      </c>
      <c r="D205" s="1">
        <f>[1]Datos!I205</f>
        <v>500</v>
      </c>
      <c r="E205" s="1">
        <f>[1]Datos!J205</f>
        <v>32.5</v>
      </c>
      <c r="F205" s="1">
        <f t="shared" si="3"/>
        <v>532.5</v>
      </c>
      <c r="G205" t="str">
        <f>VLOOKUP([1]Datos!L205,[1]Instrucciones!$L$4:$M$7,2,FALSE)</f>
        <v>Servicio</v>
      </c>
      <c r="H205" s="2">
        <f>[1]Datos!F205</f>
        <v>43717</v>
      </c>
      <c r="I205" s="3">
        <f>[1]Datos!G205</f>
        <v>92312120</v>
      </c>
      <c r="J205" t="str">
        <f>[1]Datos!O205</f>
        <v>CONTRATACIÓN DE LA ACTUACIÓN MUSICAL SHOW EL DÍA 26 DE JULIO DE 2019, A LAS 19:00 H., EN EL ACTO DE DELIBERACIÓN DEL JURADO DE REINA Y MISTER ADULTO DE LAS FIESTAS DE FINCA ESPAÑA DE LA LAGUNA.</v>
      </c>
    </row>
    <row r="206" spans="1:10" x14ac:dyDescent="0.25">
      <c r="A206">
        <f>[1]Datos!A206</f>
        <v>2019032870</v>
      </c>
      <c r="B206" t="str">
        <f>[1]Datos!C206</f>
        <v>G38279311</v>
      </c>
      <c r="C206" t="str">
        <f>[1]Datos!D206</f>
        <v>ASOCIACIÓN DE VECINOS CUEVAS DE LINO EL BATÁN</v>
      </c>
      <c r="D206" s="1">
        <f>[1]Datos!I206</f>
        <v>400</v>
      </c>
      <c r="E206" s="1">
        <f>[1]Datos!J206</f>
        <v>0</v>
      </c>
      <c r="F206" s="1">
        <f t="shared" si="3"/>
        <v>400</v>
      </c>
      <c r="G206" t="str">
        <f>VLOOKUP([1]Datos!L206,[1]Instrucciones!$L$4:$M$7,2,FALSE)</f>
        <v>Servicio</v>
      </c>
      <c r="H206" s="2">
        <f>[1]Datos!F206</f>
        <v>43693</v>
      </c>
      <c r="I206" s="3">
        <f>[1]Datos!G206</f>
        <v>92312120</v>
      </c>
      <c r="J206" t="str">
        <f>[1]Datos!O206</f>
        <v>CONTRATACIÓN DE LA ACTUACIÓN MUSICAL DE LA PARRANDA EL BATÁN CUEVAS DE LINO EL DÍA 18 DE AGOSTO DE 2019 EN LAS FIESTAS DE SAN RAMÓN NONATO DE CHINAMADA DE LA LAGUNA.</v>
      </c>
    </row>
    <row r="207" spans="1:10" x14ac:dyDescent="0.25">
      <c r="A207">
        <f>[1]Datos!A207</f>
        <v>2019032918</v>
      </c>
      <c r="B207" t="str">
        <f>[1]Datos!C207</f>
        <v>B38887576</v>
      </c>
      <c r="C207" t="str">
        <f>[1]Datos!D207</f>
        <v>MANTEN.OFIMATICOS DE TENERIFE SLL</v>
      </c>
      <c r="D207" s="1">
        <f>[1]Datos!I207</f>
        <v>160</v>
      </c>
      <c r="E207" s="1">
        <f>[1]Datos!J207</f>
        <v>10.4</v>
      </c>
      <c r="F207" s="1">
        <f t="shared" si="3"/>
        <v>170.4</v>
      </c>
      <c r="G207" t="str">
        <f>VLOOKUP([1]Datos!L207,[1]Instrucciones!$L$4:$M$7,2,FALSE)</f>
        <v>Suministro</v>
      </c>
      <c r="H207" s="2">
        <f>[1]Datos!F207</f>
        <v>43693</v>
      </c>
      <c r="I207" s="3">
        <f>[1]Datos!G207</f>
        <v>30125120</v>
      </c>
      <c r="J207" t="str">
        <f>[1]Datos!O207</f>
        <v>CONTRATACIÓN DEL SUMINISTRO DE CINCO (5) TÓNER PARA LA IMPRESORA DE SOBREMESA OKI, MODELO MC-562DW, UBICADA EN LA OFICINA ADMINISTRATIVA DEL ORGANISMO AUTÓNOMO DE ACTIVIDADES MUSICALES.</v>
      </c>
    </row>
    <row r="208" spans="1:10" x14ac:dyDescent="0.25">
      <c r="A208">
        <f>[1]Datos!A208</f>
        <v>2019033292</v>
      </c>
      <c r="B208" t="str">
        <f>[1]Datos!C208</f>
        <v>B38847745</v>
      </c>
      <c r="C208" t="str">
        <f>[1]Datos!D208</f>
        <v>SONIMEDIA PRODUCCIONES S.L</v>
      </c>
      <c r="D208" s="1">
        <f>[1]Datos!I208</f>
        <v>1000</v>
      </c>
      <c r="E208" s="1">
        <f>[1]Datos!J208</f>
        <v>65</v>
      </c>
      <c r="F208" s="1">
        <f t="shared" si="3"/>
        <v>1065</v>
      </c>
      <c r="G208" t="str">
        <f>VLOOKUP([1]Datos!L208,[1]Instrucciones!$L$4:$M$7,2,FALSE)</f>
        <v>Servicio</v>
      </c>
      <c r="H208" s="2">
        <f>[1]Datos!F208</f>
        <v>43714</v>
      </c>
      <c r="I208" s="3">
        <f>[1]Datos!G208</f>
        <v>92312120</v>
      </c>
      <c r="J208" t="str">
        <f>[1]Datos!O208</f>
        <v>CONTRATACIÓN DE LA ACTUACIÓN DEL TEATRO MUSICAL INFANTIL CARODE TX: LA PATRULLA AL RESCATE, EL DÍA 27 DE JULIO DE 2019, A LAS 18:30 HORAS, EN EL BATÁN DE LA LAGUNA.</v>
      </c>
    </row>
    <row r="209" spans="1:10" x14ac:dyDescent="0.25">
      <c r="A209">
        <f>[1]Datos!A209</f>
        <v>2019033595</v>
      </c>
      <c r="B209" t="str">
        <f>[1]Datos!C209</f>
        <v>B76707868</v>
      </c>
      <c r="C209" t="str">
        <f>[1]Datos!D209</f>
        <v>HOTEL GRAN LAGUNA, S.L.</v>
      </c>
      <c r="D209" s="1">
        <f>[1]Datos!I209</f>
        <v>63.38</v>
      </c>
      <c r="E209" s="1">
        <f>[1]Datos!J209</f>
        <v>6.5</v>
      </c>
      <c r="F209" s="1">
        <f t="shared" si="3"/>
        <v>69.88</v>
      </c>
      <c r="G209" t="str">
        <f>VLOOKUP([1]Datos!L209,[1]Instrucciones!$L$4:$M$7,2,FALSE)</f>
        <v>Servicio</v>
      </c>
      <c r="H209" s="2">
        <f>[1]Datos!F209</f>
        <v>43776</v>
      </c>
      <c r="I209" s="3">
        <f>[1]Datos!G209</f>
        <v>98341000</v>
      </c>
      <c r="J209" t="str">
        <f>[1]Datos!O209</f>
        <v>CONTRATACIÓN DEL SERIVICIO DE ALOJAMIENTO DE LOS COMPONENTES DE LA COMPAÑÍA TEATRAL QUE REPRESENTA LA OBRA ALCESTE EL DÍA 18 DE MAYO DE 2019 EN EL TEATRO LEAL</v>
      </c>
    </row>
    <row r="210" spans="1:10" x14ac:dyDescent="0.25">
      <c r="A210">
        <f>[1]Datos!A210</f>
        <v>2019033596</v>
      </c>
      <c r="B210" t="str">
        <f>[1]Datos!C210</f>
        <v>43811387K</v>
      </c>
      <c r="C210" t="str">
        <f>[1]Datos!D210</f>
        <v>LOPEZ MARRERO</v>
      </c>
      <c r="D210" s="1">
        <f>[1]Datos!I210</f>
        <v>335</v>
      </c>
      <c r="E210" s="1">
        <f>[1]Datos!J210</f>
        <v>21.78</v>
      </c>
      <c r="F210" s="1">
        <f t="shared" si="3"/>
        <v>356.78</v>
      </c>
      <c r="G210" t="str">
        <f>VLOOKUP([1]Datos!L210,[1]Instrucciones!$L$4:$M$7,2,FALSE)</f>
        <v>Servicio</v>
      </c>
      <c r="H210" s="2">
        <f>[1]Datos!F210</f>
        <v>43788</v>
      </c>
      <c r="I210" s="3">
        <f>[1]Datos!G210</f>
        <v>98396000</v>
      </c>
      <c r="J210" t="str">
        <f>[1]Datos!O210</f>
        <v>CONTRATACIÓN DEL SERVICIO DE AFINACIÓN DEL PIANO NECESARIO PARA LA ACTUACIÓN DE AVISAHI COHEN EL DÍA 11 DE JULIO DE 2019 EN EL TEATRO LEAL</v>
      </c>
    </row>
    <row r="211" spans="1:10" x14ac:dyDescent="0.25">
      <c r="A211">
        <f>[1]Datos!A211</f>
        <v>2019033598</v>
      </c>
      <c r="B211" t="str">
        <f>[1]Datos!C211</f>
        <v>43811387K</v>
      </c>
      <c r="C211" t="str">
        <f>[1]Datos!D211</f>
        <v>LOPEZ MARRERO</v>
      </c>
      <c r="D211" s="1">
        <f>[1]Datos!I211</f>
        <v>170</v>
      </c>
      <c r="E211" s="1">
        <f>[1]Datos!J211</f>
        <v>11.05</v>
      </c>
      <c r="F211" s="1">
        <f t="shared" si="3"/>
        <v>181.05</v>
      </c>
      <c r="G211" t="str">
        <f>VLOOKUP([1]Datos!L211,[1]Instrucciones!$L$4:$M$7,2,FALSE)</f>
        <v>Servicio</v>
      </c>
      <c r="H211" s="2">
        <f>[1]Datos!F211</f>
        <v>43776</v>
      </c>
      <c r="I211" s="3">
        <f>[1]Datos!G211</f>
        <v>98396000</v>
      </c>
      <c r="J211" t="str">
        <f>[1]Datos!O211</f>
        <v>CONTRATACIÓN DEL SERVICIO DE AFINACIÓN DEL PIANO NECESARIO PARA LA ACTUACIÓN DE KARRIN ALLYSON QUARTET EL DÍA 16 DE JULIO DE 2019 EN EL TEATRO LEAL</v>
      </c>
    </row>
    <row r="212" spans="1:10" x14ac:dyDescent="0.25">
      <c r="A212">
        <f>[1]Datos!A212</f>
        <v>2019033599</v>
      </c>
      <c r="B212" t="str">
        <f>[1]Datos!C212</f>
        <v>43816367X</v>
      </c>
      <c r="C212" t="str">
        <f>[1]Datos!D212</f>
        <v>MARRERO PEREZ</v>
      </c>
      <c r="D212" s="1">
        <f>[1]Datos!I212</f>
        <v>180</v>
      </c>
      <c r="E212" s="1">
        <f>[1]Datos!J212</f>
        <v>11.7</v>
      </c>
      <c r="F212" s="1">
        <f t="shared" si="3"/>
        <v>191.7</v>
      </c>
      <c r="G212" t="str">
        <f>VLOOKUP([1]Datos!L212,[1]Instrucciones!$L$4:$M$7,2,FALSE)</f>
        <v>Servicio</v>
      </c>
      <c r="H212" s="2">
        <f>[1]Datos!F212</f>
        <v>43776</v>
      </c>
      <c r="I212" s="3">
        <f>[1]Datos!G212</f>
        <v>314000000</v>
      </c>
      <c r="J212" t="str">
        <f>[1]Datos!O212</f>
        <v>CONTRATACIÓN DEL SERVICIO DE CAMBIO DE BATERÍAS DE SISTEMA DE ALARMAS DE ROBO Y DETECCIÓN DE INCENDIOS DEL TEATRO LEAL</v>
      </c>
    </row>
    <row r="213" spans="1:10" x14ac:dyDescent="0.25">
      <c r="A213">
        <f>[1]Datos!A213</f>
        <v>2019033602</v>
      </c>
      <c r="B213" t="str">
        <f>[1]Datos!C213</f>
        <v>B83978346</v>
      </c>
      <c r="C213" t="str">
        <f>[1]Datos!D213</f>
        <v>VERTEATRO S.L.</v>
      </c>
      <c r="D213" s="1">
        <f>[1]Datos!I213</f>
        <v>881.5</v>
      </c>
      <c r="E213" s="1">
        <f>[1]Datos!J213</f>
        <v>57.3</v>
      </c>
      <c r="F213" s="1">
        <f t="shared" si="3"/>
        <v>938.8</v>
      </c>
      <c r="G213" t="str">
        <f>VLOOKUP([1]Datos!L213,[1]Instrucciones!$L$4:$M$7,2,FALSE)</f>
        <v>Servicio</v>
      </c>
      <c r="H213" s="2">
        <f>[1]Datos!F213</f>
        <v>43776</v>
      </c>
      <c r="I213" s="3">
        <f>[1]Datos!G213</f>
        <v>791200001</v>
      </c>
      <c r="J213" t="str">
        <f>[1]Datos!O213</f>
        <v>CONTRATACIÓN DEL SERVICIO DE ABONO DE LOS DERECHOS DE AUTOR PARA LA REPRESENTACIÓN DEL ESPECTÁCULO BURUNDANGA LOS DÍAS 7 Y 8 DE JUNIO DE 2019 EN EL TEATRO LEAL</v>
      </c>
    </row>
    <row r="214" spans="1:10" x14ac:dyDescent="0.25">
      <c r="A214">
        <f>[1]Datos!A214</f>
        <v>2019033618</v>
      </c>
      <c r="B214" t="str">
        <f>[1]Datos!C214</f>
        <v>B76763150</v>
      </c>
      <c r="C214" t="str">
        <f>[1]Datos!D214</f>
        <v>OCIO Y EVENTOS CANARIAS S.L.U</v>
      </c>
      <c r="D214" s="1">
        <f>[1]Datos!I214</f>
        <v>803.18</v>
      </c>
      <c r="E214" s="1">
        <f>[1]Datos!J214</f>
        <v>52.21</v>
      </c>
      <c r="F214" s="1">
        <f t="shared" si="3"/>
        <v>855.39</v>
      </c>
      <c r="G214" t="str">
        <f>VLOOKUP([1]Datos!L214,[1]Instrucciones!$L$4:$M$7,2,FALSE)</f>
        <v>Servicio</v>
      </c>
      <c r="H214" s="2">
        <f>[1]Datos!F214</f>
        <v>43724</v>
      </c>
      <c r="I214" s="3">
        <f>[1]Datos!G214</f>
        <v>51313000</v>
      </c>
      <c r="J214" t="str">
        <f>[1]Datos!O214</f>
        <v>SERVICIOS AUDIOVISUALES A REALIZAR EN EL MES DE OCTUBRE EN EL TEATRO LEAL LOS DÍA 4,11,18 Y 25</v>
      </c>
    </row>
    <row r="215" spans="1:10" x14ac:dyDescent="0.25">
      <c r="A215">
        <f>[1]Datos!A215</f>
        <v>2019033748</v>
      </c>
      <c r="B215" t="str">
        <f>[1]Datos!C215</f>
        <v>B38669875</v>
      </c>
      <c r="C215" t="str">
        <f>[1]Datos!D215</f>
        <v>FERRETERIA COLISEUM S.L.</v>
      </c>
      <c r="D215" s="1">
        <f>[1]Datos!I215</f>
        <v>597.85</v>
      </c>
      <c r="E215" s="1">
        <f>[1]Datos!J215</f>
        <v>22.94</v>
      </c>
      <c r="F215" s="1">
        <f t="shared" si="3"/>
        <v>620.79000000000008</v>
      </c>
      <c r="G215" t="str">
        <f>VLOOKUP([1]Datos!L215,[1]Instrucciones!$L$4:$M$7,2,FALSE)</f>
        <v>Suministro</v>
      </c>
      <c r="H215" s="2">
        <f>[1]Datos!F215</f>
        <v>43714</v>
      </c>
      <c r="I215" s="3">
        <f>[1]Datos!G215</f>
        <v>44316000</v>
      </c>
      <c r="J215" t="str">
        <f>[1]Datos!O215</f>
        <v>Contrato de suministro de diverso material de ferretería necesario para llevar a cabo los trabajos periódicos de conservación y mantenimiento de las aulas de la Escuela Municipal de Música de La Laguna Guillermo González, consistente en la rehabilitación de paredes, puertas y cerraduras.</v>
      </c>
    </row>
    <row r="216" spans="1:10" x14ac:dyDescent="0.25">
      <c r="A216">
        <f>[1]Datos!A216</f>
        <v>2019033769</v>
      </c>
      <c r="B216" t="str">
        <f>[1]Datos!C216</f>
        <v>B38998340</v>
      </c>
      <c r="C216" t="str">
        <f>[1]Datos!D216</f>
        <v>CYRANO PRODUCCIONES S.L</v>
      </c>
      <c r="D216" s="1">
        <f>[1]Datos!I216</f>
        <v>1750</v>
      </c>
      <c r="E216" s="1">
        <f>[1]Datos!J216</f>
        <v>113.75</v>
      </c>
      <c r="F216" s="1">
        <f t="shared" si="3"/>
        <v>1863.75</v>
      </c>
      <c r="G216" t="str">
        <f>VLOOKUP([1]Datos!L216,[1]Instrucciones!$L$4:$M$7,2,FALSE)</f>
        <v>Servicio</v>
      </c>
      <c r="H216" s="2">
        <f>[1]Datos!F216</f>
        <v>43719</v>
      </c>
      <c r="I216" s="3">
        <f>[1]Datos!G216</f>
        <v>92312000</v>
      </c>
      <c r="J216" t="str">
        <f>[1]Datos!O216</f>
        <v>CONTRATACIÓN POR EL SERVICIO EN CONCEPTO DE CACHÉ POR LA OBRA TEATRO  TRES MUJERES EL DÍA 4 DE OCTUBRE DE 2019 EN EL TEATRO LEAL</v>
      </c>
    </row>
    <row r="217" spans="1:10" x14ac:dyDescent="0.25">
      <c r="A217">
        <f>[1]Datos!A217</f>
        <v>2019033948</v>
      </c>
      <c r="B217" t="str">
        <f>[1]Datos!C217</f>
        <v>B38887576</v>
      </c>
      <c r="C217" t="str">
        <f>[1]Datos!D217</f>
        <v>MANTEN.OFIMATICOS DE TENERIFE SLL</v>
      </c>
      <c r="D217" s="1">
        <f>[1]Datos!I217</f>
        <v>180</v>
      </c>
      <c r="E217" s="1">
        <f>[1]Datos!J217</f>
        <v>12.6</v>
      </c>
      <c r="F217" s="1">
        <f t="shared" si="3"/>
        <v>192.6</v>
      </c>
      <c r="G217" t="str">
        <f>VLOOKUP([1]Datos!L217,[1]Instrucciones!$L$4:$M$7,2,FALSE)</f>
        <v>Suministro</v>
      </c>
      <c r="H217" s="2">
        <f>[1]Datos!F217</f>
        <v>43705</v>
      </c>
      <c r="I217" s="3">
        <f>[1]Datos!G217</f>
        <v>30125110</v>
      </c>
      <c r="J217" t="str">
        <f>[1]Datos!O217</f>
        <v>SUMINISTRO DE 2 TONER PARA IMPRESORA SINDOH M611/612, SITUADA EN LA SEDE DE LA ESCUELA MUNICIPAL DE MÚSICA DE LA LAGUNA GUILLERMO GONZÁLEZ</v>
      </c>
    </row>
    <row r="218" spans="1:10" x14ac:dyDescent="0.25">
      <c r="A218">
        <f>[1]Datos!A218</f>
        <v>2019033957</v>
      </c>
      <c r="B218" t="str">
        <f>[1]Datos!C218</f>
        <v>B38390589</v>
      </c>
      <c r="C218" t="str">
        <f>[1]Datos!D218</f>
        <v>SOUND BLACK, S.L.U.</v>
      </c>
      <c r="D218" s="1">
        <f>[1]Datos!I218</f>
        <v>1145.6600000000001</v>
      </c>
      <c r="E218" s="1">
        <f>[1]Datos!J218</f>
        <v>74.47</v>
      </c>
      <c r="F218" s="1">
        <f t="shared" si="3"/>
        <v>1220.1300000000001</v>
      </c>
      <c r="G218" t="str">
        <f>VLOOKUP([1]Datos!L218,[1]Instrucciones!$L$4:$M$7,2,FALSE)</f>
        <v>Servicio</v>
      </c>
      <c r="H218" s="2">
        <f>[1]Datos!F218</f>
        <v>43762</v>
      </c>
      <c r="I218" s="3">
        <f>[1]Datos!G218</f>
        <v>51313000</v>
      </c>
      <c r="J218" t="str">
        <f>[1]Datos!O218</f>
        <v>SERVICIO DE ALQUILER, MONTAJE Y SERVICIO TÉCNICO NECESARIO PARA EL DESARROLLO DE LA ACTIVIDAD MIX-N-SCENE DENTRO DEL FESTIVAL MAC EN EL TEATRO LEAL EL 26 DE JULIO</v>
      </c>
    </row>
    <row r="219" spans="1:10" x14ac:dyDescent="0.25">
      <c r="A219">
        <f>[1]Datos!A219</f>
        <v>2019033959</v>
      </c>
      <c r="B219" t="str">
        <f>[1]Datos!C219</f>
        <v>B38853990</v>
      </c>
      <c r="C219" t="str">
        <f>[1]Datos!D219</f>
        <v>SOUND CANARIAS S.L.U</v>
      </c>
      <c r="D219" s="1">
        <f>[1]Datos!I219</f>
        <v>1824.91</v>
      </c>
      <c r="E219" s="1">
        <f>[1]Datos!J219</f>
        <v>118.68</v>
      </c>
      <c r="F219" s="1">
        <f t="shared" si="3"/>
        <v>1943.5900000000001</v>
      </c>
      <c r="G219" t="str">
        <f>VLOOKUP([1]Datos!L219,[1]Instrucciones!$L$4:$M$7,2,FALSE)</f>
        <v>Servicio</v>
      </c>
      <c r="H219" s="2">
        <f>[1]Datos!F219</f>
        <v>43717</v>
      </c>
      <c r="I219" s="3">
        <f>[1]Datos!G219</f>
        <v>51313000</v>
      </c>
      <c r="J219" t="str">
        <f>[1]Datos!O219</f>
        <v>SERVICIO DE ALQUILER DE AUDIOVISULALES PARA DESCUBRIENDO TANGOS DESDE EL LUNES 25 AL 29 DE SEPTIEMBRE EN EL TEATRO LEAL</v>
      </c>
    </row>
    <row r="220" spans="1:10" x14ac:dyDescent="0.25">
      <c r="A220">
        <f>[1]Datos!A220</f>
        <v>2019033961</v>
      </c>
      <c r="B220" t="str">
        <f>[1]Datos!C220</f>
        <v>B35803683</v>
      </c>
      <c r="C220" t="str">
        <f>[1]Datos!D220</f>
        <v>CAMINO VIEJO PRODUCCIONES S.L</v>
      </c>
      <c r="D220" s="1">
        <f>[1]Datos!I220</f>
        <v>1700</v>
      </c>
      <c r="E220" s="1">
        <f>[1]Datos!J220</f>
        <v>110.5</v>
      </c>
      <c r="F220" s="1">
        <f t="shared" si="3"/>
        <v>1810.5</v>
      </c>
      <c r="G220" t="str">
        <f>VLOOKUP([1]Datos!L220,[1]Instrucciones!$L$4:$M$7,2,FALSE)</f>
        <v>Servicio</v>
      </c>
      <c r="H220" s="2">
        <f>[1]Datos!F220</f>
        <v>43719</v>
      </c>
      <c r="I220" s="3">
        <f>[1]Datos!G220</f>
        <v>92312100</v>
      </c>
      <c r="J220" t="str">
        <f>[1]Datos!O220</f>
        <v>SERCICIO EN CONCEPTO DE CACHÉ POR LA OBRA FAMILIAR EL SECRETO DEL RATONCITO PÉREZ EL DÍA 29* DE DICIEMBRE EN EL TEATRO LEAL</v>
      </c>
    </row>
    <row r="221" spans="1:10" x14ac:dyDescent="0.25">
      <c r="A221">
        <f>[1]Datos!A221</f>
        <v>2019034442</v>
      </c>
      <c r="B221" t="str">
        <f>[1]Datos!C221</f>
        <v>51149808Q</v>
      </c>
      <c r="C221" t="str">
        <f>[1]Datos!D221</f>
        <v>ARANGO DE ARRIBA</v>
      </c>
      <c r="D221" s="1">
        <f>[1]Datos!I221</f>
        <v>3150</v>
      </c>
      <c r="E221" s="1">
        <f>[1]Datos!J221</f>
        <v>220.5</v>
      </c>
      <c r="F221" s="1">
        <f t="shared" si="3"/>
        <v>3370.5</v>
      </c>
      <c r="G221" t="str">
        <f>VLOOKUP([1]Datos!L221,[1]Instrucciones!$L$4:$M$7,2,FALSE)</f>
        <v>Servicio</v>
      </c>
      <c r="H221" s="2">
        <f>[1]Datos!F221</f>
        <v>43714</v>
      </c>
      <c r="I221" s="3">
        <f>[1]Datos!G221</f>
        <v>92312250</v>
      </c>
      <c r="J221" t="str">
        <f>[1]Datos!O221</f>
        <v>CONTRATACIÓN DEL SERVICIO DE IMPARTICIÓN DE TALLERES DE TÉCNICA Y VIRTUOSISMO DE PIANO DIRIGIDO AL ALUMNADO DE LA ESCUELA MUNICIPAL DE MÚSICA DE LA LAGUNA GUILLERMO GONZÁLEZ , A REALIZAR EN EL MENCIONADO CENTRO DURANTE EL PERIODO COMPRENDIDO ENTRE LOS DÍAS 13 DE MAYO Y 20 DE JUNIO DE 2019, AMBOS INCLUSIVE.</v>
      </c>
    </row>
    <row r="222" spans="1:10" x14ac:dyDescent="0.25">
      <c r="A222">
        <f>[1]Datos!A222</f>
        <v>2019034472</v>
      </c>
      <c r="B222" t="str">
        <f>[1]Datos!C222</f>
        <v>B38853990</v>
      </c>
      <c r="C222" t="str">
        <f>[1]Datos!D222</f>
        <v>SOUND CANARIAS S.L.U</v>
      </c>
      <c r="D222" s="1">
        <f>[1]Datos!I222</f>
        <v>871.2</v>
      </c>
      <c r="E222" s="1">
        <f>[1]Datos!J222</f>
        <v>56.63</v>
      </c>
      <c r="F222" s="1">
        <f t="shared" si="3"/>
        <v>927.83</v>
      </c>
      <c r="G222" t="str">
        <f>VLOOKUP([1]Datos!L222,[1]Instrucciones!$L$4:$M$7,2,FALSE)</f>
        <v>Servicio</v>
      </c>
      <c r="H222" s="2">
        <f>[1]Datos!F222</f>
        <v>43719</v>
      </c>
      <c r="I222" s="3">
        <f>[1]Datos!G222</f>
        <v>51313000</v>
      </c>
      <c r="J222" t="str">
        <f>[1]Datos!O222</f>
        <v>CONTRATACIÓN DEL SERVICIO DE ALQUILER DE EQUIPOS DE AUDIOVISUALES EN EL EVENTO DESCUBRIENDO TANGOS, QUE TENDRÁ LUGAR EL DÍA 28 DE SEPTIEMBRE DE 2019 EN LA PLAZA DEL ADELANTADO DE LA CIUDAD DE LA LAGUNA.</v>
      </c>
    </row>
    <row r="223" spans="1:10" x14ac:dyDescent="0.25">
      <c r="A223">
        <f>[1]Datos!A223</f>
        <v>2019034487</v>
      </c>
      <c r="B223" t="str">
        <f>[1]Datos!C223</f>
        <v>G38042131</v>
      </c>
      <c r="C223" t="str">
        <f>[1]Datos!D223</f>
        <v>ORFEON LA PAZ</v>
      </c>
      <c r="D223" s="1">
        <f>[1]Datos!I223</f>
        <v>3000</v>
      </c>
      <c r="E223" s="1">
        <f>[1]Datos!J223</f>
        <v>0</v>
      </c>
      <c r="F223" s="1">
        <f t="shared" si="3"/>
        <v>3000</v>
      </c>
      <c r="G223" t="str">
        <f>VLOOKUP([1]Datos!L223,[1]Instrucciones!$L$4:$M$7,2,FALSE)</f>
        <v>Servicio</v>
      </c>
      <c r="H223" s="2">
        <f>[1]Datos!F223</f>
        <v>43717</v>
      </c>
      <c r="I223" s="3">
        <f>[1]Datos!G223</f>
        <v>92312100</v>
      </c>
      <c r="J223" t="str">
        <f>[1]Datos!O223</f>
        <v>CONTRATACIÓN DE LA ACTUACIÓN DEL CORO, ORQUESTA DE CUERDA PULSADA Y RONDALLA DEL ORFEÓN LA PAZ EL DÍA 31 DE JULIO DE 2019, A LAS 21:00 H., EN EL CASINO DE LA LAGUNA CON MOTIVO DE LA FESTIVIDAD DE SAN CRISTÓBAL, PATRONO DE LA CIUDAD DE LA LAGUNA.</v>
      </c>
    </row>
    <row r="224" spans="1:10" x14ac:dyDescent="0.25">
      <c r="A224">
        <f>[1]Datos!A224</f>
        <v>2019034494</v>
      </c>
      <c r="B224" t="str">
        <f>[1]Datos!C224</f>
        <v>B76586544</v>
      </c>
      <c r="C224" t="str">
        <f>[1]Datos!D224</f>
        <v>SERVIMAXIMO 2009 S.L.</v>
      </c>
      <c r="D224" s="1">
        <f>[1]Datos!I224</f>
        <v>1864.8</v>
      </c>
      <c r="E224" s="1">
        <f>[1]Datos!J224</f>
        <v>121.21</v>
      </c>
      <c r="F224" s="1">
        <f t="shared" si="3"/>
        <v>1986.01</v>
      </c>
      <c r="G224" t="str">
        <f>VLOOKUP([1]Datos!L224,[1]Instrucciones!$L$4:$M$7,2,FALSE)</f>
        <v>Servicio</v>
      </c>
      <c r="H224" s="2">
        <f>[1]Datos!F224</f>
        <v>43714</v>
      </c>
      <c r="I224" s="3">
        <f>[1]Datos!G224</f>
        <v>79710000</v>
      </c>
      <c r="J224" t="str">
        <f>[1]Datos!O224</f>
        <v>SERVICIO DE CONTROL DE ACCESOS E INFORMACIÓN EN LA ESCUELA MUNICIPAL DE MÚSICA GUILLERMO GONZÁLEZ DURANTE EL MES DE SEPTIEMBRE DE 2019 EN HORARIO DE 14:30 A 22:30 HORAS</v>
      </c>
    </row>
    <row r="225" spans="1:10" x14ac:dyDescent="0.25">
      <c r="A225">
        <f>[1]Datos!A225</f>
        <v>2019034609</v>
      </c>
      <c r="B225" t="str">
        <f>[1]Datos!C225</f>
        <v>A28141935</v>
      </c>
      <c r="C225" t="str">
        <f>[1]Datos!D225</f>
        <v>MAPFRE ESPAÑA COMPAÑIA DE SEGUROS Y REASEGUROS S.A.</v>
      </c>
      <c r="D225" s="1">
        <f>[1]Datos!I225</f>
        <v>1097.8599999999999</v>
      </c>
      <c r="E225" s="1">
        <f>[1]Datos!J225</f>
        <v>0</v>
      </c>
      <c r="F225" s="1">
        <f t="shared" si="3"/>
        <v>1097.8599999999999</v>
      </c>
      <c r="G225" t="str">
        <f>VLOOKUP([1]Datos!L225,[1]Instrucciones!$L$4:$M$7,2,FALSE)</f>
        <v>Servicio</v>
      </c>
      <c r="H225" s="2">
        <f>[1]Datos!F225</f>
        <v>43762</v>
      </c>
      <c r="I225" s="3">
        <f>[1]Datos!G225</f>
        <v>66510000</v>
      </c>
      <c r="J225" t="str">
        <f>[1]Datos!O225</f>
        <v>CONTRATACIÓN DE LA COBERTURA DEL SEGURO DE DAÑOS MATERIALES DE LA ESCUELA MUNICIPAL DE MÚSICA DE LA LAGUNA GUILLERMO GONZÁLEZ PARA EL AÑO 2019.</v>
      </c>
    </row>
    <row r="226" spans="1:10" x14ac:dyDescent="0.25">
      <c r="A226">
        <f>[1]Datos!A226</f>
        <v>2019034648</v>
      </c>
      <c r="B226" t="str">
        <f>[1]Datos!C226</f>
        <v>B38264545</v>
      </c>
      <c r="C226" t="str">
        <f>[1]Datos!D226</f>
        <v>FELOGA, S.L</v>
      </c>
      <c r="D226" s="1">
        <f>[1]Datos!I226</f>
        <v>600</v>
      </c>
      <c r="E226" s="1">
        <f>[1]Datos!J226</f>
        <v>39</v>
      </c>
      <c r="F226" s="1">
        <f t="shared" si="3"/>
        <v>639</v>
      </c>
      <c r="G226" t="str">
        <f>VLOOKUP([1]Datos!L226,[1]Instrucciones!$L$4:$M$7,2,FALSE)</f>
        <v>Servicio</v>
      </c>
      <c r="H226" s="2">
        <f>[1]Datos!F226</f>
        <v>43724</v>
      </c>
      <c r="I226" s="3">
        <f>[1]Datos!G226</f>
        <v>48218000</v>
      </c>
      <c r="J226" t="str">
        <f>[1]Datos!O226</f>
        <v>CONTRATACIÓN DEL SERVICIO DE EXPEDICIÓN DE UN (1) CERTIFICADO CUALIFICADO DE SELLO ELECTRÓNICO PARA LA SECRETARÍA DELEGADA DEL ORGANISMO AUTÓNOMO DE ACTIVIDADES MUSICALES.</v>
      </c>
    </row>
    <row r="227" spans="1:10" x14ac:dyDescent="0.25">
      <c r="A227">
        <f>[1]Datos!A227</f>
        <v>2019034651</v>
      </c>
      <c r="B227" t="str">
        <f>[1]Datos!C227</f>
        <v>B38264545</v>
      </c>
      <c r="C227" t="str">
        <f>[1]Datos!D227</f>
        <v>FELOGA, S.L</v>
      </c>
      <c r="D227" s="1">
        <f>[1]Datos!I227</f>
        <v>60</v>
      </c>
      <c r="E227" s="1">
        <f>[1]Datos!J227</f>
        <v>3.9</v>
      </c>
      <c r="F227" s="1">
        <f t="shared" si="3"/>
        <v>63.9</v>
      </c>
      <c r="G227" t="str">
        <f>VLOOKUP([1]Datos!L227,[1]Instrucciones!$L$4:$M$7,2,FALSE)</f>
        <v>Servicio</v>
      </c>
      <c r="H227" s="2">
        <f>[1]Datos!F227</f>
        <v>43724</v>
      </c>
      <c r="I227" s="3">
        <f>[1]Datos!G227</f>
        <v>48218000</v>
      </c>
      <c r="J227" t="str">
        <f>[1]Datos!O227</f>
        <v>CONTRATACIÓN DEL SERVICIO DE EXPEDICIÓN DE UN (1) CERTIFICADO CUALIFICADO DE REPRESENTANTE DE PERSONA JURÍDICA PARA LA PRESIDENTA DEL ORGANISMO AUTÓNOMO DE ACTIVIDADES MUSICALES, A EFECTOS DE LA HABILITACIÓN DE SU FIRMA ELECTRÓNICA EN DOCUMENTOS PÚBLICOS Y DE SU ACCESO A LAS SEDES ELECTRÓNICAS EN LAS RELACIONES TELEMÁTICAS DE ESTE ORGANISMO AUTÓNOMO CON OTRAS ADMINISTRACIONES PÚBLICAS.</v>
      </c>
    </row>
    <row r="228" spans="1:10" x14ac:dyDescent="0.25">
      <c r="A228">
        <f>[1]Datos!A228</f>
        <v>2019037186</v>
      </c>
      <c r="B228" t="str">
        <f>[1]Datos!C228</f>
        <v>B38899159</v>
      </c>
      <c r="C228" t="str">
        <f>[1]Datos!D228</f>
        <v>ESPECTACULOS TENERIFE S.L.</v>
      </c>
      <c r="D228" s="1">
        <f>[1]Datos!I228</f>
        <v>7500</v>
      </c>
      <c r="E228" s="1">
        <f>[1]Datos!J228</f>
        <v>487.5</v>
      </c>
      <c r="F228" s="1">
        <f t="shared" si="3"/>
        <v>7987.5</v>
      </c>
      <c r="G228" t="str">
        <f>VLOOKUP([1]Datos!L228,[1]Instrucciones!$L$4:$M$7,2,FALSE)</f>
        <v>Servicio</v>
      </c>
      <c r="H228" s="2">
        <f>[1]Datos!F228</f>
        <v>43714</v>
      </c>
      <c r="I228" s="3">
        <f>[1]Datos!G228</f>
        <v>92312120</v>
      </c>
      <c r="J228" t="str">
        <f>[1]Datos!O228</f>
        <v>CONTRATACIÓN DEL CACHÉ POR EL CONCIERTO DE EDWIN RIVERA Y ORQUESTA EL DÍA 24 DE AGOSTO DE 2019 EN LA PLAZA DEL BARRIO LA CANDELARIA DE LA LAGUNA.</v>
      </c>
    </row>
    <row r="229" spans="1:10" x14ac:dyDescent="0.25">
      <c r="A229">
        <f>[1]Datos!A229</f>
        <v>2019037198</v>
      </c>
      <c r="B229" t="str">
        <f>[1]Datos!C229</f>
        <v>B76504349</v>
      </c>
      <c r="C229" t="str">
        <f>[1]Datos!D229</f>
        <v>IMPRENTA VERACRUZ SL</v>
      </c>
      <c r="D229" s="1">
        <f>[1]Datos!I229</f>
        <v>133</v>
      </c>
      <c r="E229" s="1">
        <f>[1]Datos!J229</f>
        <v>8.65</v>
      </c>
      <c r="F229" s="1">
        <f t="shared" si="3"/>
        <v>141.65</v>
      </c>
      <c r="G229" t="str">
        <f>VLOOKUP([1]Datos!L229,[1]Instrucciones!$L$4:$M$7,2,FALSE)</f>
        <v>Servicio</v>
      </c>
      <c r="H229" s="2">
        <f>[1]Datos!F229</f>
        <v>43714</v>
      </c>
      <c r="I229" s="3">
        <f>[1]Datos!G229</f>
        <v>79341000</v>
      </c>
      <c r="J229" t="str">
        <f>[1]Datos!O229</f>
        <v>CONTRATACIÓN DEL SERVICIO DE IMPRESIÓN DE 100 CARTELES PUBLICITARIOS, TAMAÑO 32X46 CM., DEL CONCIERTO DE EDWIN RIVERA Y ORQUESTA QUE TENDRÁ LUGAR EL DÍA 24 DE AGOSTO DE 2019 EN LA PLAZA DEL BARRIO LA CANDELARIA DE LA LAGUNA.</v>
      </c>
    </row>
    <row r="230" spans="1:10" x14ac:dyDescent="0.25">
      <c r="A230">
        <f>[1]Datos!A230</f>
        <v>2019039665</v>
      </c>
      <c r="B230" t="str">
        <f>[1]Datos!C230</f>
        <v>B38847745</v>
      </c>
      <c r="C230" t="str">
        <f>[1]Datos!D230</f>
        <v>SONIMEDIA PRODUCCIONES S.L</v>
      </c>
      <c r="D230" s="1">
        <f>[1]Datos!I230</f>
        <v>2000</v>
      </c>
      <c r="E230" s="1">
        <f>[1]Datos!J230</f>
        <v>130</v>
      </c>
      <c r="F230" s="1">
        <f t="shared" si="3"/>
        <v>2130</v>
      </c>
      <c r="G230" t="str">
        <f>VLOOKUP([1]Datos!L230,[1]Instrucciones!$L$4:$M$7,2,FALSE)</f>
        <v>Servicio</v>
      </c>
      <c r="H230" s="2">
        <f>[1]Datos!F230</f>
        <v>43762</v>
      </c>
      <c r="I230" s="3">
        <f>[1]Datos!G230</f>
        <v>92312100</v>
      </c>
      <c r="J230" t="str">
        <f>[1]Datos!O230</f>
        <v>SERVICIO EN CONCEPTO DE CACHÉ POR LA ACTUACIÓN DE JAMILA PUROFILIN EN EL TEATRO LEAL EL DÍA 5 DE SEPTIEMBRE</v>
      </c>
    </row>
    <row r="231" spans="1:10" x14ac:dyDescent="0.25">
      <c r="A231">
        <f>[1]Datos!A231</f>
        <v>2019039734</v>
      </c>
      <c r="B231" t="str">
        <f>[1]Datos!C231</f>
        <v>B35968452</v>
      </c>
      <c r="C231" t="str">
        <f>[1]Datos!D231</f>
        <v>ART BEMBE</v>
      </c>
      <c r="D231" s="1">
        <f>[1]Datos!I231</f>
        <v>4500</v>
      </c>
      <c r="E231" s="1">
        <f>[1]Datos!J231</f>
        <v>292.5</v>
      </c>
      <c r="F231" s="1">
        <f t="shared" si="3"/>
        <v>4792.5</v>
      </c>
      <c r="G231" t="str">
        <f>VLOOKUP([1]Datos!L231,[1]Instrucciones!$L$4:$M$7,2,FALSE)</f>
        <v>Servicio</v>
      </c>
      <c r="H231" s="2">
        <f>[1]Datos!F231</f>
        <v>43762</v>
      </c>
      <c r="I231" s="3">
        <f>[1]Datos!G231</f>
        <v>92130100</v>
      </c>
      <c r="J231" t="str">
        <f>[1]Datos!O231</f>
        <v>SERVICIO EN CONCEPTO DE CACHÉ POR LA ACTUACIÓN DE MARTIRIO Y CHANO DOMINGUEZ EN EL TEATRO LEAL EL DÍA 7 DE NOVIEMBRE DE 2019</v>
      </c>
    </row>
    <row r="232" spans="1:10" x14ac:dyDescent="0.25">
      <c r="A232">
        <f>[1]Datos!A232</f>
        <v>2019041668</v>
      </c>
      <c r="B232" t="str">
        <f>[1]Datos!C232</f>
        <v>B76586544</v>
      </c>
      <c r="C232" t="str">
        <f>[1]Datos!D232</f>
        <v>SERVIMAXIMO 2009 S.L.</v>
      </c>
      <c r="D232" s="1">
        <f>[1]Datos!I232</f>
        <v>2042.4</v>
      </c>
      <c r="E232" s="1">
        <f>[1]Datos!J232</f>
        <v>132.76</v>
      </c>
      <c r="F232" s="1">
        <f t="shared" si="3"/>
        <v>2175.16</v>
      </c>
      <c r="G232" t="str">
        <f>VLOOKUP([1]Datos!L232,[1]Instrucciones!$L$4:$M$7,2,FALSE)</f>
        <v>Servicio</v>
      </c>
      <c r="H232" s="2">
        <f>[1]Datos!F232</f>
        <v>43741</v>
      </c>
      <c r="I232" s="3">
        <f>[1]Datos!G232</f>
        <v>79710000</v>
      </c>
      <c r="J232" t="str">
        <f>[1]Datos!O232</f>
        <v>Servicio para Control de Accesos en la Escuela Municipal de Música en horario de 14:30 a 22:30 h. durante el mes de octubre de 2019.</v>
      </c>
    </row>
    <row r="233" spans="1:10" x14ac:dyDescent="0.25">
      <c r="A233">
        <f>[1]Datos!A233</f>
        <v>2019041831</v>
      </c>
      <c r="B233" t="str">
        <f>[1]Datos!C233</f>
        <v>B35965912</v>
      </c>
      <c r="C233" t="str">
        <f>[1]Datos!D233</f>
        <v>SERVICIOS CANARIOS PROMAC, S.L.U</v>
      </c>
      <c r="D233" s="1">
        <f>[1]Datos!I233</f>
        <v>55.14</v>
      </c>
      <c r="E233" s="1">
        <f>[1]Datos!J233</f>
        <v>3.86</v>
      </c>
      <c r="F233" s="1">
        <f t="shared" si="3"/>
        <v>59</v>
      </c>
      <c r="G233" t="str">
        <f>VLOOKUP([1]Datos!L233,[1]Instrucciones!$L$4:$M$7,2,FALSE)</f>
        <v>Servicio</v>
      </c>
      <c r="H233" s="2">
        <f>[1]Datos!F233</f>
        <v>43686</v>
      </c>
      <c r="I233" s="3">
        <f>[1]Datos!G233</f>
        <v>50320000</v>
      </c>
      <c r="J233" t="str">
        <f>[1]Datos!O233</f>
        <v>GASTO DEBIDAMENTE COMPROMETIDO EN 2016 - ASOCIADO AL EXP. 2016033128: SERVICIO DE REPARACIÓN DE UN ORDENADOR IMAC, CON NÚMERO DE SERIE C02G9BM8DHJF, DE LA ESCUELA MUNICIPAL DE MÚSICA DE LA LAGUNA GUILLERMO GONZÁLEZ.</v>
      </c>
    </row>
    <row r="234" spans="1:10" x14ac:dyDescent="0.25">
      <c r="A234">
        <f>[1]Datos!A234</f>
        <v>2019041839</v>
      </c>
      <c r="B234" t="str">
        <f>[1]Datos!C234</f>
        <v>B35965912</v>
      </c>
      <c r="C234" t="str">
        <f>[1]Datos!D234</f>
        <v>SERVICIOS CANARIOS PROMAC, S.L.U</v>
      </c>
      <c r="D234" s="1">
        <f>[1]Datos!I234</f>
        <v>55.14</v>
      </c>
      <c r="E234" s="1">
        <f>[1]Datos!J234</f>
        <v>3.86</v>
      </c>
      <c r="F234" s="1">
        <f t="shared" si="3"/>
        <v>59</v>
      </c>
      <c r="G234" t="str">
        <f>VLOOKUP([1]Datos!L234,[1]Instrucciones!$L$4:$M$7,2,FALSE)</f>
        <v>Servicio</v>
      </c>
      <c r="H234" s="2">
        <f>[1]Datos!F234</f>
        <v>43686</v>
      </c>
      <c r="I234" s="3">
        <f>[1]Datos!G234</f>
        <v>50320000</v>
      </c>
      <c r="J234" t="str">
        <f>[1]Datos!O234</f>
        <v>GASTO DEBIDAMENTE COMPROMEDITO EN 2016 - ASOCIADO AL EXP. 2016034275: SERVICIO DE REPARACIÓN DE UN ORDENADOR IMAC, CON NÚMERO DE SERIE C02G9BH1DHJF, DE LA ESCUELA MUNICIPAL DE MÚSICA DE LA LAGUNA GUILLERMO GONZÁLEZ.</v>
      </c>
    </row>
    <row r="235" spans="1:10" x14ac:dyDescent="0.25">
      <c r="A235">
        <f>[1]Datos!A235</f>
        <v>2019042369</v>
      </c>
      <c r="B235" t="str">
        <f>[1]Datos!C235</f>
        <v>B06290241</v>
      </c>
      <c r="C235" t="str">
        <f>[1]Datos!D235</f>
        <v>PREVING CONSULTORES, S.L.</v>
      </c>
      <c r="D235" s="1">
        <f>[1]Datos!I235</f>
        <v>990</v>
      </c>
      <c r="E235" s="1">
        <f>[1]Datos!J235</f>
        <v>0</v>
      </c>
      <c r="F235" s="1">
        <f>D235+E235</f>
        <v>990</v>
      </c>
      <c r="G235" t="str">
        <f>VLOOKUP([1]Datos!L235,[1]Instrucciones!$L$4:$M$7,2,FALSE)</f>
        <v>Servicio</v>
      </c>
      <c r="H235" s="2">
        <f>[1]Datos!F235</f>
        <v>43741</v>
      </c>
      <c r="I235" s="3">
        <f>[1]Datos!G235</f>
        <v>71317200</v>
      </c>
      <c r="J235" t="str">
        <f>[1]Datos!O235</f>
        <v>CONTRATACION DEL SERVICIO DE CERTIFICACION DE LA VIII EDICION DEL CURSO OFICIAL DE PREVENCIÓN DE RIESGOS LABORALES EN LAS ARTES ESCÉNICAS EN EL TEATRO LEAL DEL 2 AL 11 DE OCTUBRE 2019</v>
      </c>
    </row>
    <row r="236" spans="1:10" x14ac:dyDescent="0.25">
      <c r="A236">
        <f>[1]Datos!A236</f>
        <v>2019043323</v>
      </c>
      <c r="B236" t="str">
        <f>[1]Datos!C236</f>
        <v>B38017810</v>
      </c>
      <c r="C236" t="str">
        <f>[1]Datos!D236</f>
        <v>LA ESPONJA DEL TEIDE SL</v>
      </c>
      <c r="D236" s="1">
        <f>[1]Datos!I236</f>
        <v>244.3</v>
      </c>
      <c r="E236" s="1">
        <f>[1]Datos!J236</f>
        <v>15.87</v>
      </c>
      <c r="F236" s="1">
        <f t="shared" ref="F236:F299" si="4">D236+E236</f>
        <v>260.17</v>
      </c>
      <c r="G236" t="str">
        <f>VLOOKUP([1]Datos!L236,[1]Instrucciones!$L$4:$M$7,2,FALSE)</f>
        <v>Servicio</v>
      </c>
      <c r="H236" s="2">
        <f>[1]Datos!F236</f>
        <v>43776</v>
      </c>
      <c r="I236" s="3">
        <f>[1]Datos!G236</f>
        <v>90910000</v>
      </c>
      <c r="J236" t="str">
        <f>[1]Datos!O236</f>
        <v>CONTRATACIÓN DEL SERVICIO DE LIMPIEZA DE LOS CRISTALES DEL TEATRO LEAL</v>
      </c>
    </row>
    <row r="237" spans="1:10" x14ac:dyDescent="0.25">
      <c r="A237">
        <f>[1]Datos!A237</f>
        <v>2019043359</v>
      </c>
      <c r="B237" t="str">
        <f>[1]Datos!C237</f>
        <v>G38495941</v>
      </c>
      <c r="C237" t="str">
        <f>[1]Datos!D237</f>
        <v>ASOCIACION TINERFEÑA AMIGOS DE LA MUSICA</v>
      </c>
      <c r="D237" s="1">
        <f>[1]Datos!I237</f>
        <v>8468.24</v>
      </c>
      <c r="E237" s="1">
        <f>[1]Datos!J237</f>
        <v>0</v>
      </c>
      <c r="F237" s="1">
        <f t="shared" si="4"/>
        <v>8468.24</v>
      </c>
      <c r="G237" t="str">
        <f>VLOOKUP([1]Datos!L237,[1]Instrucciones!$L$4:$M$7,2,FALSE)</f>
        <v>Servicio</v>
      </c>
      <c r="H237" s="2">
        <f>[1]Datos!F237</f>
        <v>43749</v>
      </c>
      <c r="I237" s="3">
        <f>[1]Datos!G237</f>
        <v>92312120</v>
      </c>
      <c r="J237" t="str">
        <f>[1]Datos!O237</f>
        <v>CONTRATACIÓN DEL CACHÉ DE LAS ACTUACIONES MUSICALES DE BRUNO FORTS, MICHAL GONDKO, JAVIER LANIS, ANAÏS OLIVERAS Y SONATA BARROCA, EN EL XVIII FESTIVAL DE MÚSICA ANTIGUA DE LA LAGUNA, QUE TENDRÁ LUGAR LOS DÍAS 18, 19, 25, 26 Y 27 DE OCTUBRE DE 2019 EN EL EXCONVENTO DE SANTO DOMINGO Y EXCONVENTO DE SAN AGUSTÍN DEL PATIO DE LOS CIPRESES DE LA CIUDAD DE LA LAGUNA.</v>
      </c>
    </row>
    <row r="238" spans="1:10" x14ac:dyDescent="0.25">
      <c r="A238">
        <f>[1]Datos!A238</f>
        <v>2019043370</v>
      </c>
      <c r="B238" t="str">
        <f>[1]Datos!C238</f>
        <v>78713873F</v>
      </c>
      <c r="C238" t="str">
        <f>[1]Datos!D238</f>
        <v>CHUECA FERNANDEZ-TRUJILLO</v>
      </c>
      <c r="D238" s="1">
        <f>[1]Datos!I238</f>
        <v>1764.71</v>
      </c>
      <c r="E238" s="1">
        <f>[1]Datos!J238</f>
        <v>264.70999999999998</v>
      </c>
      <c r="F238" s="1">
        <f t="shared" si="4"/>
        <v>2029.42</v>
      </c>
      <c r="G238" t="str">
        <f>VLOOKUP([1]Datos!L238,[1]Instrucciones!$L$4:$M$7,2,FALSE)</f>
        <v>Servicio</v>
      </c>
      <c r="H238" s="2">
        <f>[1]Datos!F238</f>
        <v>43745</v>
      </c>
      <c r="I238" s="3">
        <f>[1]Datos!G238</f>
        <v>79341000</v>
      </c>
      <c r="J238" t="str">
        <f>[1]Datos!O238</f>
        <v>CONTRATACIÓN DEL SERVICIO DE PREPARACIÓN DE PUBLICACIONES PARA PRENSA Y DIFUSIÓN PUBLICITARIA EN REDES SOCIALES DE LA PROGRAMACIÓN DEL ORGANISMO AUTÓNOMO DE ACTIVIDADES MUSICALES, DURANTE EL MES DE SEPTIEMBRE DE 2019.</v>
      </c>
    </row>
    <row r="239" spans="1:10" x14ac:dyDescent="0.25">
      <c r="A239">
        <f>[1]Datos!A239</f>
        <v>2019044737</v>
      </c>
      <c r="B239" t="str">
        <f>[1]Datos!C239</f>
        <v>78409183K</v>
      </c>
      <c r="C239" t="str">
        <f>[1]Datos!D239</f>
        <v>DEVORA GONZÁLEZ</v>
      </c>
      <c r="D239" s="1">
        <f>[1]Datos!I239</f>
        <v>645.52</v>
      </c>
      <c r="E239" s="1">
        <f>[1]Datos!J239</f>
        <v>41.96</v>
      </c>
      <c r="F239" s="1">
        <f t="shared" si="4"/>
        <v>687.48</v>
      </c>
      <c r="G239" t="str">
        <f>VLOOKUP([1]Datos!L239,[1]Instrucciones!$L$4:$M$7,2,FALSE)</f>
        <v>Servicio</v>
      </c>
      <c r="H239" s="2">
        <f>[1]Datos!F239</f>
        <v>43762</v>
      </c>
      <c r="I239" s="3">
        <f>[1]Datos!G239</f>
        <v>51313000</v>
      </c>
      <c r="J239" t="str">
        <f>[1]Datos!O239</f>
        <v>SERVICIO DE ALQUILER, MONTAJE Y SERVICIO TÉCNICO NECESARIO PARA EL DESARROLLO DE LA ACTIVIDAD FIESTA DEL ARTE DE ATENERO EN EL TEATRO LEAL EL DÍA 12 DE SEPTIMBRE DE 2019</v>
      </c>
    </row>
    <row r="240" spans="1:10" x14ac:dyDescent="0.25">
      <c r="A240">
        <f>[1]Datos!A240</f>
        <v>2019044740</v>
      </c>
      <c r="B240" t="str">
        <f>[1]Datos!C240</f>
        <v>78409183K</v>
      </c>
      <c r="C240" t="str">
        <f>[1]Datos!D240</f>
        <v>DEVORA GONZÁLEZ</v>
      </c>
      <c r="D240" s="1">
        <f>[1]Datos!I240</f>
        <v>973.06</v>
      </c>
      <c r="E240" s="1">
        <f>[1]Datos!J240</f>
        <v>63.25</v>
      </c>
      <c r="F240" s="1">
        <f t="shared" si="4"/>
        <v>1036.31</v>
      </c>
      <c r="G240" t="str">
        <f>VLOOKUP([1]Datos!L240,[1]Instrucciones!$L$4:$M$7,2,FALSE)</f>
        <v>Servicio</v>
      </c>
      <c r="H240" s="2">
        <f>[1]Datos!F240</f>
        <v>43766</v>
      </c>
      <c r="I240" s="3">
        <f>[1]Datos!G240</f>
        <v>51313000</v>
      </c>
      <c r="J240" t="str">
        <f>[1]Datos!O240</f>
        <v>SERVICIO DE ALQUILER, MONTAJE Y SERVICIO TECNICO NECESARIO PARA EL DESARROLLO DE LA ACTIVIDAD ENCUENTRO CORAL DEL ATENEO EN EL TEATRO LEAL EL DÍA 9 DE SEPTIEMBRE DE 2019</v>
      </c>
    </row>
    <row r="241" spans="1:10" x14ac:dyDescent="0.25">
      <c r="A241">
        <f>[1]Datos!A241</f>
        <v>2019044745</v>
      </c>
      <c r="B241" t="str">
        <f>[1]Datos!C241</f>
        <v>78409183K</v>
      </c>
      <c r="C241" t="str">
        <f>[1]Datos!D241</f>
        <v>DEVORA GONZÁLEZ</v>
      </c>
      <c r="D241" s="1">
        <f>[1]Datos!I241</f>
        <v>600.12</v>
      </c>
      <c r="E241" s="1">
        <f>[1]Datos!J241</f>
        <v>39.01</v>
      </c>
      <c r="F241" s="1">
        <f t="shared" si="4"/>
        <v>639.13</v>
      </c>
      <c r="G241" t="str">
        <f>VLOOKUP([1]Datos!L241,[1]Instrucciones!$L$4:$M$7,2,FALSE)</f>
        <v>Servicio</v>
      </c>
      <c r="H241" s="2">
        <f>[1]Datos!F241</f>
        <v>43762</v>
      </c>
      <c r="I241" s="3">
        <f>[1]Datos!G241</f>
        <v>51313000</v>
      </c>
      <c r="J241" t="str">
        <f>[1]Datos!O241</f>
        <v>SERVICIO DE ALQUILER, MONTAJE Y SERVICIO TECNICO NECESARIO PARA EL DESARROLLO DE LA ACTIVIDAD ACTUACION DE BEATRIZ MARTIN EN EL TEATRO LEAL EL DÍA 11 DE SEPTIEMBRE DE 2019</v>
      </c>
    </row>
    <row r="242" spans="1:10" x14ac:dyDescent="0.25">
      <c r="A242">
        <f>[1]Datos!A242</f>
        <v>2019044747</v>
      </c>
      <c r="B242" t="str">
        <f>[1]Datos!C242</f>
        <v>78409183K</v>
      </c>
      <c r="C242" t="str">
        <f>[1]Datos!D242</f>
        <v>DEVORA GONZÁLEZ</v>
      </c>
      <c r="D242" s="1">
        <f>[1]Datos!I242</f>
        <v>959.22</v>
      </c>
      <c r="E242" s="1">
        <f>[1]Datos!J242</f>
        <v>62.35</v>
      </c>
      <c r="F242" s="1">
        <f t="shared" si="4"/>
        <v>1021.57</v>
      </c>
      <c r="G242" t="str">
        <f>VLOOKUP([1]Datos!L242,[1]Instrucciones!$L$4:$M$7,2,FALSE)</f>
        <v>Servicio</v>
      </c>
      <c r="H242" s="2">
        <f>[1]Datos!F242</f>
        <v>43766</v>
      </c>
      <c r="I242" s="3">
        <f>[1]Datos!G242</f>
        <v>51313000</v>
      </c>
      <c r="J242" t="str">
        <f>[1]Datos!O242</f>
        <v>SERVICIO DE ALQUILER, MONTAJE Y SERVICIO TECNICO NECESARIO PARA EL DESARROLLO DE LA ACTIVIDAD FESTIVAL DE FIMUCITE  CINEMA MORRICONE EN EL TEATRO LEAL EL 20 DE SEPTIEMBRE DE 2019</v>
      </c>
    </row>
    <row r="243" spans="1:10" x14ac:dyDescent="0.25">
      <c r="A243">
        <f>[1]Datos!A243</f>
        <v>2019044749</v>
      </c>
      <c r="B243" t="str">
        <f>[1]Datos!C243</f>
        <v>78409183K</v>
      </c>
      <c r="C243" t="str">
        <f>[1]Datos!D243</f>
        <v>DEVORA GONZÁLEZ</v>
      </c>
      <c r="D243" s="1">
        <f>[1]Datos!I243</f>
        <v>846.06</v>
      </c>
      <c r="E243" s="1">
        <f>[1]Datos!J243</f>
        <v>54.99</v>
      </c>
      <c r="F243" s="1">
        <f t="shared" si="4"/>
        <v>901.05</v>
      </c>
      <c r="G243" t="str">
        <f>VLOOKUP([1]Datos!L243,[1]Instrucciones!$L$4:$M$7,2,FALSE)</f>
        <v>Servicio</v>
      </c>
      <c r="H243" s="2">
        <f>[1]Datos!F243</f>
        <v>43762</v>
      </c>
      <c r="I243" s="3">
        <f>[1]Datos!G243</f>
        <v>51313000</v>
      </c>
      <c r="J243" t="str">
        <f>[1]Datos!O243</f>
        <v>SERVICIO DE ALQUILER, MONTAJE Y SERVICIO TECNICO NECESARIO PARA EL DESARROLLO DE LA ACTIVIDAD NURIA ESPERT DENTRO DEL FESTIVAL CAE, EN EL TEATRO LEAL EL 27 Y 28 DE SEPTIEMBRE DE 2019</v>
      </c>
    </row>
    <row r="244" spans="1:10" x14ac:dyDescent="0.25">
      <c r="A244">
        <f>[1]Datos!A244</f>
        <v>2019044752</v>
      </c>
      <c r="B244" t="str">
        <f>[1]Datos!C244</f>
        <v>78403306D</v>
      </c>
      <c r="C244" t="str">
        <f>[1]Datos!D244</f>
        <v>BARRIOS GONZALEZ</v>
      </c>
      <c r="D244" s="1">
        <f>[1]Datos!I244</f>
        <v>983.56</v>
      </c>
      <c r="E244" s="1">
        <f>[1]Datos!J244</f>
        <v>63.93</v>
      </c>
      <c r="F244" s="1">
        <f t="shared" si="4"/>
        <v>1047.49</v>
      </c>
      <c r="G244" t="str">
        <f>VLOOKUP([1]Datos!L244,[1]Instrucciones!$L$4:$M$7,2,FALSE)</f>
        <v>Servicio</v>
      </c>
      <c r="H244" s="2">
        <f>[1]Datos!F244</f>
        <v>43762</v>
      </c>
      <c r="I244" s="3">
        <f>[1]Datos!G244</f>
        <v>51313000</v>
      </c>
      <c r="J244" t="str">
        <f>[1]Datos!O244</f>
        <v>SERVICIO DE ALQUILER, MONTAJE Y SERVICIO TECNICO NECESARIO PARA EL DESARROLLO DE LA ACTIVIDAD ACTUACIÓN DE OMAIRA CARORLA EN EL TEATRO LEAL EL DÍA 11 DE OCTUBRE DE 2019</v>
      </c>
    </row>
    <row r="245" spans="1:10" x14ac:dyDescent="0.25">
      <c r="A245">
        <f>[1]Datos!A245</f>
        <v>2019044755</v>
      </c>
      <c r="B245" t="str">
        <f>[1]Datos!C245</f>
        <v>78403306D</v>
      </c>
      <c r="C245" t="str">
        <f>[1]Datos!D245</f>
        <v>BARRIOS GONZALEZ</v>
      </c>
      <c r="D245" s="1">
        <f>[1]Datos!I245</f>
        <v>600.6</v>
      </c>
      <c r="E245" s="1">
        <f>[1]Datos!J245</f>
        <v>39.04</v>
      </c>
      <c r="F245" s="1">
        <f t="shared" si="4"/>
        <v>639.64</v>
      </c>
      <c r="G245" t="str">
        <f>VLOOKUP([1]Datos!L245,[1]Instrucciones!$L$4:$M$7,2,FALSE)</f>
        <v>Servicio</v>
      </c>
      <c r="H245" s="2">
        <f>[1]Datos!F245</f>
        <v>43768</v>
      </c>
      <c r="I245" s="3">
        <f>[1]Datos!G245</f>
        <v>51313000</v>
      </c>
      <c r="J245" t="str">
        <f>[1]Datos!O245</f>
        <v>SERVICIO DE ALQUILER, MONTAJE Y SERVICIO TECNICO NECESARIO PARA EL DESARROLLO DE LA ACTIVIDAD MIERCOLES EN LEAL CON LA ACTUACIÓN DE RUTH Y LA ISLA MUSIC EL DÍA 23 DE OCTUBRE DE 2019</v>
      </c>
    </row>
    <row r="246" spans="1:10" x14ac:dyDescent="0.25">
      <c r="A246">
        <f>[1]Datos!A246</f>
        <v>2019044768</v>
      </c>
      <c r="B246" t="str">
        <f>[1]Datos!C246</f>
        <v>78546880V</v>
      </c>
      <c r="C246" t="str">
        <f>[1]Datos!D246</f>
        <v>CORUJO PERDOMO</v>
      </c>
      <c r="D246" s="1">
        <f>[1]Datos!I246</f>
        <v>3500</v>
      </c>
      <c r="E246" s="1">
        <f>[1]Datos!J246</f>
        <v>227.5</v>
      </c>
      <c r="F246" s="1">
        <f t="shared" si="4"/>
        <v>3727.5</v>
      </c>
      <c r="G246" t="str">
        <f>VLOOKUP([1]Datos!L246,[1]Instrucciones!$L$4:$M$7,2,FALSE)</f>
        <v>Servicio</v>
      </c>
      <c r="H246" s="2">
        <f>[1]Datos!F246</f>
        <v>43762</v>
      </c>
      <c r="I246" s="3">
        <f>[1]Datos!G246</f>
        <v>92312100</v>
      </c>
      <c r="J246" t="str">
        <f>[1]Datos!O246</f>
        <v>SERVICIO EN CONCEPTO DE CACHÉ POR EL RECITAL  PASAJES DE IDA Y VUELTA EN LA SALA DE CÁMARA DEL TEATRO LEAL EL DÍA 24 DE OCTUBRE DE 2019</v>
      </c>
    </row>
    <row r="247" spans="1:10" x14ac:dyDescent="0.25">
      <c r="A247">
        <f>[1]Datos!A247</f>
        <v>2019044770</v>
      </c>
      <c r="B247" t="str">
        <f>[1]Datos!C247</f>
        <v>B76219237</v>
      </c>
      <c r="C247" t="str">
        <f>[1]Datos!D247</f>
        <v>ACELERA PRODUCCIONES, S.L</v>
      </c>
      <c r="D247" s="1">
        <f>[1]Datos!I247</f>
        <v>3000</v>
      </c>
      <c r="E247" s="1">
        <f>[1]Datos!J247</f>
        <v>195</v>
      </c>
      <c r="F247" s="1">
        <f t="shared" si="4"/>
        <v>3195</v>
      </c>
      <c r="G247" t="str">
        <f>VLOOKUP([1]Datos!L247,[1]Instrucciones!$L$4:$M$7,2,FALSE)</f>
        <v>Servicio</v>
      </c>
      <c r="H247" s="2">
        <f>[1]Datos!F247</f>
        <v>43762</v>
      </c>
      <c r="I247" s="3">
        <f>[1]Datos!G247</f>
        <v>92310100</v>
      </c>
      <c r="J247" t="str">
        <f>[1]Datos!O247</f>
        <v>SERVICIO EN CONCEPTO DE CACHÉ POR LA ACTUACIÓN DE CRISTINA RAMOS EL DÍA 14 DE DICIEMBRE EN EL TEATRO LEAL</v>
      </c>
    </row>
    <row r="248" spans="1:10" x14ac:dyDescent="0.25">
      <c r="A248">
        <f>[1]Datos!A248</f>
        <v>2019044771</v>
      </c>
      <c r="B248" t="str">
        <f>[1]Datos!C248</f>
        <v>B38456141</v>
      </c>
      <c r="C248" t="str">
        <f>[1]Datos!D248</f>
        <v>ESTUDIOS MULTITRACK, S.L.</v>
      </c>
      <c r="D248" s="1">
        <f>[1]Datos!I248</f>
        <v>3000</v>
      </c>
      <c r="E248" s="1">
        <f>[1]Datos!J248</f>
        <v>195</v>
      </c>
      <c r="F248" s="1">
        <f t="shared" si="4"/>
        <v>3195</v>
      </c>
      <c r="G248" t="str">
        <f>VLOOKUP([1]Datos!L248,[1]Instrucciones!$L$4:$M$7,2,FALSE)</f>
        <v>Servicio</v>
      </c>
      <c r="H248" s="2">
        <f>[1]Datos!F248</f>
        <v>43762</v>
      </c>
      <c r="I248" s="3">
        <f>[1]Datos!G248</f>
        <v>92312100</v>
      </c>
      <c r="J248" t="str">
        <f>[1]Datos!O248</f>
        <v>SERVICIO EN CONCEPTO DE CACHÉ POR LA ACTUACIÓN MUSICAL DE VOCAL SIETE EL DÍA 25 DE OCTUBRE EN EL TEATRO LEAL</v>
      </c>
    </row>
    <row r="249" spans="1:10" x14ac:dyDescent="0.25">
      <c r="A249">
        <f>[1]Datos!A249</f>
        <v>2019044794</v>
      </c>
      <c r="B249" t="str">
        <f>[1]Datos!C249</f>
        <v>78403306D</v>
      </c>
      <c r="C249" t="str">
        <f>[1]Datos!D249</f>
        <v>BARRIOS GONZALEZ</v>
      </c>
      <c r="D249" s="1">
        <f>[1]Datos!I249</f>
        <v>1107.46</v>
      </c>
      <c r="E249" s="1">
        <f>[1]Datos!J249</f>
        <v>71.989999999999995</v>
      </c>
      <c r="F249" s="1">
        <f t="shared" si="4"/>
        <v>1179.45</v>
      </c>
      <c r="G249" t="str">
        <f>VLOOKUP([1]Datos!L249,[1]Instrucciones!$L$4:$M$7,2,FALSE)</f>
        <v>Servicio</v>
      </c>
      <c r="H249" s="2">
        <f>[1]Datos!F249</f>
        <v>43762</v>
      </c>
      <c r="I249" s="3">
        <f>[1]Datos!G249</f>
        <v>51313000</v>
      </c>
      <c r="J249" t="str">
        <f>[1]Datos!O249</f>
        <v>SERVICIO DE ALQUILER MONTAJE Y SERVICIO TECNICO NECESARIO PARA EL DESARROLLO DE LA ACTIVIDAD SEMILLA DE VIDA EN EL TEATRO LEAL EL DÍA 5 DE OCTUBRE</v>
      </c>
    </row>
    <row r="250" spans="1:10" x14ac:dyDescent="0.25">
      <c r="A250">
        <f>[1]Datos!A250</f>
        <v>2019044797</v>
      </c>
      <c r="B250" t="str">
        <f>[1]Datos!C250</f>
        <v>78403306D</v>
      </c>
      <c r="C250" t="str">
        <f>[1]Datos!D250</f>
        <v>BARRIOS GONZALEZ</v>
      </c>
      <c r="D250" s="1">
        <f>[1]Datos!I250</f>
        <v>815</v>
      </c>
      <c r="E250" s="1">
        <f>[1]Datos!J250</f>
        <v>45.03</v>
      </c>
      <c r="F250" s="1">
        <f t="shared" si="4"/>
        <v>860.03</v>
      </c>
      <c r="G250" t="str">
        <f>VLOOKUP([1]Datos!L250,[1]Instrucciones!$L$4:$M$7,2,FALSE)</f>
        <v>Servicio</v>
      </c>
      <c r="H250" s="2">
        <f>[1]Datos!F250</f>
        <v>43762</v>
      </c>
      <c r="I250" s="3">
        <f>[1]Datos!G250</f>
        <v>51313000</v>
      </c>
      <c r="J250" t="str">
        <f>[1]Datos!O250</f>
        <v>SERVICIO DE ALQUILER, MONTAJE NECESARIO PARA EL DESARROLLO DE LA ACTIVIDAD FUNCION DADOS EN EL TEATRO LEAL EL DÍA 21 DE OCTUBRE DE 2019</v>
      </c>
    </row>
    <row r="251" spans="1:10" x14ac:dyDescent="0.25">
      <c r="A251">
        <f>[1]Datos!A251</f>
        <v>2019044798</v>
      </c>
      <c r="B251" t="str">
        <f>[1]Datos!C251</f>
        <v>78403306D</v>
      </c>
      <c r="C251" t="str">
        <f>[1]Datos!D251</f>
        <v>BARRIOS GONZALEZ</v>
      </c>
      <c r="D251" s="1">
        <f>[1]Datos!I251</f>
        <v>602</v>
      </c>
      <c r="E251" s="1">
        <f>[1]Datos!J251</f>
        <v>39.130000000000003</v>
      </c>
      <c r="F251" s="1">
        <f t="shared" si="4"/>
        <v>641.13</v>
      </c>
      <c r="G251" t="str">
        <f>VLOOKUP([1]Datos!L251,[1]Instrucciones!$L$4:$M$7,2,FALSE)</f>
        <v>Servicio</v>
      </c>
      <c r="H251" s="2">
        <f>[1]Datos!F251</f>
        <v>43768</v>
      </c>
      <c r="I251" s="3">
        <f>[1]Datos!G251</f>
        <v>51313000</v>
      </c>
      <c r="J251" t="str">
        <f>[1]Datos!O251</f>
        <v>SERVICIO DE ALQUILER, MONTAJE NECESARIO PARA EL DESARROLLO DE LA ACTIVIDAD FUNCION HUELLAS EN EL TEATRO LEAL EL DÍA 1 DE DICIEMBRE DE 2019</v>
      </c>
    </row>
    <row r="252" spans="1:10" x14ac:dyDescent="0.25">
      <c r="A252">
        <f>[1]Datos!A252</f>
        <v>2019045338</v>
      </c>
      <c r="B252" t="str">
        <f>[1]Datos!C252</f>
        <v>G38328704</v>
      </c>
      <c r="C252" t="str">
        <f>[1]Datos!D252</f>
        <v>ASOCIACION TRISOMICOS 21</v>
      </c>
      <c r="D252" s="1">
        <f>[1]Datos!I252</f>
        <v>23.48</v>
      </c>
      <c r="E252" s="1">
        <f>[1]Datos!J252</f>
        <v>1.53</v>
      </c>
      <c r="F252" s="1">
        <f t="shared" si="4"/>
        <v>25.01</v>
      </c>
      <c r="G252" t="str">
        <f>VLOOKUP([1]Datos!L252,[1]Instrucciones!$L$4:$M$7,2,FALSE)</f>
        <v>Servicio</v>
      </c>
      <c r="H252" s="2">
        <f>[1]Datos!F252</f>
        <v>43788</v>
      </c>
      <c r="I252" s="3">
        <f>[1]Datos!G252</f>
        <v>98300000</v>
      </c>
      <c r="J252" t="str">
        <f>[1]Datos!O252</f>
        <v>SERVICIO PLASTIFICADO DE 35 FOLIO A4 1/0T 80 GRS. ESCUELA DE MUNICIPAL DE MÚSICA</v>
      </c>
    </row>
    <row r="253" spans="1:10" x14ac:dyDescent="0.25">
      <c r="A253">
        <f>[1]Datos!A253</f>
        <v>2019045399</v>
      </c>
      <c r="B253" t="str">
        <f>[1]Datos!C253</f>
        <v>78403306D</v>
      </c>
      <c r="C253" t="str">
        <f>[1]Datos!D253</f>
        <v>BARRIOS GONZALEZ</v>
      </c>
      <c r="D253" s="1">
        <f>[1]Datos!I253</f>
        <v>777.06</v>
      </c>
      <c r="E253" s="1">
        <f>[1]Datos!J253</f>
        <v>50.51</v>
      </c>
      <c r="F253" s="1">
        <f t="shared" si="4"/>
        <v>827.56999999999994</v>
      </c>
      <c r="G253" t="str">
        <f>VLOOKUP([1]Datos!L253,[1]Instrucciones!$L$4:$M$7,2,FALSE)</f>
        <v>Servicio</v>
      </c>
      <c r="H253" s="2">
        <f>[1]Datos!F253</f>
        <v>43762</v>
      </c>
      <c r="I253" s="3">
        <f>[1]Datos!G253</f>
        <v>51313000</v>
      </c>
      <c r="J253" t="str">
        <f>[1]Datos!O253</f>
        <v>servicio de alquiler, montaje y servicio técnico necesario para el desarrollo de la actuación  The Aristocratas en el Teatro leal el día 13 de diciembre de 2019</v>
      </c>
    </row>
    <row r="254" spans="1:10" x14ac:dyDescent="0.25">
      <c r="A254">
        <f>[1]Datos!A254</f>
        <v>2019045402</v>
      </c>
      <c r="B254" t="str">
        <f>[1]Datos!C254</f>
        <v>78403306D</v>
      </c>
      <c r="C254" t="str">
        <f>[1]Datos!D254</f>
        <v>BARRIOS GONZALEZ</v>
      </c>
      <c r="D254" s="1">
        <f>[1]Datos!I254</f>
        <v>1106</v>
      </c>
      <c r="E254" s="1">
        <f>[1]Datos!J254</f>
        <v>71.89</v>
      </c>
      <c r="F254" s="1">
        <f t="shared" si="4"/>
        <v>1177.8900000000001</v>
      </c>
      <c r="G254" t="str">
        <f>VLOOKUP([1]Datos!L254,[1]Instrucciones!$L$4:$M$7,2,FALSE)</f>
        <v>Servicio</v>
      </c>
      <c r="H254" s="2">
        <f>[1]Datos!F254</f>
        <v>43762</v>
      </c>
      <c r="I254" s="3">
        <f>[1]Datos!G254</f>
        <v>51313000</v>
      </c>
      <c r="J254" t="str">
        <f>[1]Datos!O254</f>
        <v>Servicio de alquiler y montaje necesario para el desarrollo de la funcion de teatro  Tres mujeres en el Teatro Leal el día 4 de octubre de 2019</v>
      </c>
    </row>
    <row r="255" spans="1:10" x14ac:dyDescent="0.25">
      <c r="A255">
        <f>[1]Datos!A255</f>
        <v>2019045404</v>
      </c>
      <c r="B255" t="str">
        <f>[1]Datos!C255</f>
        <v>78403306D</v>
      </c>
      <c r="C255" t="str">
        <f>[1]Datos!D255</f>
        <v>BARRIOS GONZALEZ</v>
      </c>
      <c r="D255" s="1">
        <f>[1]Datos!I255</f>
        <v>1070.5</v>
      </c>
      <c r="E255" s="1">
        <f>[1]Datos!J255</f>
        <v>69.58</v>
      </c>
      <c r="F255" s="1">
        <f t="shared" si="4"/>
        <v>1140.08</v>
      </c>
      <c r="G255" t="str">
        <f>VLOOKUP([1]Datos!L255,[1]Instrucciones!$L$4:$M$7,2,FALSE)</f>
        <v>Servicio</v>
      </c>
      <c r="H255" s="2">
        <f>[1]Datos!F255</f>
        <v>43762</v>
      </c>
      <c r="I255" s="3">
        <f>[1]Datos!G255</f>
        <v>51313000</v>
      </c>
      <c r="J255" t="str">
        <f>[1]Datos!O255</f>
        <v>Servicio de alquiler y montaje necesario para el desarrollo de la actividad Festival Asilo en el Teatro Leal el día 26 de octubre de 2019</v>
      </c>
    </row>
    <row r="256" spans="1:10" x14ac:dyDescent="0.25">
      <c r="A256">
        <f>[1]Datos!A256</f>
        <v>2019045463</v>
      </c>
      <c r="B256" t="str">
        <f>[1]Datos!C256</f>
        <v>B38346276</v>
      </c>
      <c r="C256" t="str">
        <f>[1]Datos!D256</f>
        <v>ORION SERVICIOS DE OFICINA E INFORMATICA</v>
      </c>
      <c r="D256" s="1">
        <f>[1]Datos!I256</f>
        <v>201.92</v>
      </c>
      <c r="E256" s="1">
        <f>[1]Datos!J256</f>
        <v>7.11</v>
      </c>
      <c r="F256" s="1">
        <f t="shared" si="4"/>
        <v>209.03</v>
      </c>
      <c r="G256" t="str">
        <f>VLOOKUP([1]Datos!L256,[1]Instrucciones!$L$4:$M$7,2,FALSE)</f>
        <v>Suministro</v>
      </c>
      <c r="H256" s="2">
        <f>[1]Datos!F256</f>
        <v>43753</v>
      </c>
      <c r="I256" s="3">
        <f>[1]Datos!G256</f>
        <v>30192000</v>
      </c>
      <c r="J256" t="str">
        <f>[1]Datos!O256</f>
        <v>CONTRATACIÓN DEL SUMINISTRO DE DIVERSO MATERIAL DE OFICINA NECESARIO PARA EL NORMAL DESARROLLO DEL TRABAJO EN LA SEDE ADMINISTRATIVA DEL ORGANISMO AUTÓNOMO DE ACTIVIDADES MUSICALES, CONSISTENTE EN 50 PAQUETES DE FOLIOS DE 500 HOJAS CADA UNO, 36 BOLÍGRAFOS PILOT, 24 TIRAS DE NOTAS ADHESIVAS Y 5 PAQUETES DE CLIPS,</v>
      </c>
    </row>
    <row r="257" spans="1:10" x14ac:dyDescent="0.25">
      <c r="A257">
        <f>[1]Datos!A257</f>
        <v>2019045482</v>
      </c>
      <c r="B257" t="str">
        <f>[1]Datos!C257</f>
        <v>E38871778</v>
      </c>
      <c r="C257" t="str">
        <f>[1]Datos!D257</f>
        <v>HARMATAN SERVICIOS CULTURALES</v>
      </c>
      <c r="D257" s="1">
        <f>[1]Datos!I257</f>
        <v>4000</v>
      </c>
      <c r="E257" s="1">
        <f>[1]Datos!J257</f>
        <v>260</v>
      </c>
      <c r="F257" s="1">
        <f t="shared" si="4"/>
        <v>4260</v>
      </c>
      <c r="G257" t="str">
        <f>VLOOKUP([1]Datos!L257,[1]Instrucciones!$L$4:$M$7,2,FALSE)</f>
        <v>Servicio</v>
      </c>
      <c r="H257" s="2">
        <f>[1]Datos!F257</f>
        <v>43780</v>
      </c>
      <c r="I257" s="3">
        <f>[1]Datos!G257</f>
        <v>92312120</v>
      </c>
      <c r="J257" t="str">
        <f>[1]Datos!O257</f>
        <v>CONTRATACIÓN DEL CACHÉ DE LOS GRUPOS MUSICALES ACTUANTES EN EL EVENTO DEL PRIMER CENTENARIO DE LA FUGA DE SAN DIEGO, A CELEBRAR ENTRE LOS DÍAS 12 Y 16 DE NOVIEMBRE DE 2019 EN LA CIUDAD DE LA LAGUNA, CONSISTENTE EN CONCIERTOS, PASACALLES, BATUCADA, PARRANDA Y BAILE DE LAS CINTAS, EN EL RECORRIDO COMPRENDIDO ENTRE LA PLAZA GUILLERMO RANCÉS , C/ SAN AGUSTÍN, AVENIDA DE SAN DIEGO Y FINALIZANDO EN LA ERMITA DE SAN DIEGO.</v>
      </c>
    </row>
    <row r="258" spans="1:10" x14ac:dyDescent="0.25">
      <c r="A258">
        <f>[1]Datos!A258</f>
        <v>2019045967</v>
      </c>
      <c r="B258" t="str">
        <f>[1]Datos!C258</f>
        <v>B38669875</v>
      </c>
      <c r="C258" t="str">
        <f>[1]Datos!D258</f>
        <v>FERRETERIA COLISEUM S.L.</v>
      </c>
      <c r="D258" s="1">
        <f>[1]Datos!I258</f>
        <v>252</v>
      </c>
      <c r="E258" s="1">
        <f>[1]Datos!J258</f>
        <v>16.38</v>
      </c>
      <c r="F258" s="1">
        <f t="shared" si="4"/>
        <v>268.38</v>
      </c>
      <c r="G258" t="str">
        <f>VLOOKUP([1]Datos!L258,[1]Instrucciones!$L$4:$M$7,2,FALSE)</f>
        <v>Servicio</v>
      </c>
      <c r="H258" s="2">
        <f>[1]Datos!F258</f>
        <v>43776</v>
      </c>
      <c r="I258" s="3">
        <f>[1]Datos!G258</f>
        <v>44316000</v>
      </c>
      <c r="J258" t="str">
        <f>[1]Datos!O258</f>
        <v>CONTRATACIÓN POR EL SUMINISTRO DE 48 PAQUETES DE PILAS ALKALINAS AA Y 48 MÁS NECESARIO PARA LOS MICRÓFONOS DEL TEATRO LEAL</v>
      </c>
    </row>
    <row r="259" spans="1:10" x14ac:dyDescent="0.25">
      <c r="A259">
        <f>[1]Datos!A259</f>
        <v>2019046165</v>
      </c>
      <c r="B259" t="str">
        <f>[1]Datos!C259</f>
        <v>B76586544</v>
      </c>
      <c r="C259" t="str">
        <f>[1]Datos!D259</f>
        <v>SERVIMAXIMO 2009 S.L.</v>
      </c>
      <c r="D259" s="1">
        <f>[1]Datos!I259</f>
        <v>221</v>
      </c>
      <c r="E259" s="1">
        <f>[1]Datos!J259</f>
        <v>14.37</v>
      </c>
      <c r="F259" s="1">
        <f t="shared" si="4"/>
        <v>235.37</v>
      </c>
      <c r="G259" t="str">
        <f>VLOOKUP([1]Datos!L259,[1]Instrucciones!$L$4:$M$7,2,FALSE)</f>
        <v>Servicio</v>
      </c>
      <c r="H259" s="2">
        <f>[1]Datos!F259</f>
        <v>43776</v>
      </c>
      <c r="I259" s="3">
        <f>[1]Datos!G259</f>
        <v>797100000</v>
      </c>
      <c r="J259" t="str">
        <f>[1]Datos!O259</f>
        <v>SERVICIO DE CONTROL DE ACCESO E INFORMACIÓN DE LOS EVENTOS CELEBRADOS EL DÍA 3 Y 5 DE SEPTIEMBRE EN EL TEATRO LEAL ( CHARLA REVELARNOS EN EL LABORATORIO Y JAMILA CASTILLO)</v>
      </c>
    </row>
    <row r="260" spans="1:10" x14ac:dyDescent="0.25">
      <c r="A260">
        <f>[1]Datos!A260</f>
        <v>2019046170</v>
      </c>
      <c r="B260" t="str">
        <f>[1]Datos!C260</f>
        <v>X0678932H</v>
      </c>
      <c r="C260" t="str">
        <f>[1]Datos!D260</f>
        <v>PORTH</v>
      </c>
      <c r="D260" s="1">
        <f>[1]Datos!I260</f>
        <v>225.35</v>
      </c>
      <c r="E260" s="1">
        <f>[1]Datos!J260</f>
        <v>14.65</v>
      </c>
      <c r="F260" s="1">
        <f t="shared" si="4"/>
        <v>240</v>
      </c>
      <c r="G260" t="str">
        <f>VLOOKUP([1]Datos!L260,[1]Instrucciones!$L$4:$M$7,2,FALSE)</f>
        <v>Servicio</v>
      </c>
      <c r="H260" s="2">
        <f>[1]Datos!F260</f>
        <v>43768</v>
      </c>
      <c r="I260" s="3">
        <f>[1]Datos!G260</f>
        <v>98341000</v>
      </c>
      <c r="J260" t="str">
        <f>[1]Datos!O260</f>
        <v>SERVICIO DE ALOJAMIENTO CON MOTIVO DE LA ACTUACIÓN DE TOM SAWYER Y RAYUELA EL 4 DE SEPTIEMBRE EN EL TEATRO LEAL</v>
      </c>
    </row>
    <row r="261" spans="1:10" x14ac:dyDescent="0.25">
      <c r="A261">
        <f>[1]Datos!A261</f>
        <v>2019046173</v>
      </c>
      <c r="B261" t="str">
        <f>[1]Datos!C261</f>
        <v>B38722039</v>
      </c>
      <c r="C261" t="str">
        <f>[1]Datos!D261</f>
        <v>STANDING CANARIAS SL</v>
      </c>
      <c r="D261" s="1">
        <f>[1]Datos!I261</f>
        <v>186</v>
      </c>
      <c r="E261" s="1">
        <f>[1]Datos!J261</f>
        <v>12.09</v>
      </c>
      <c r="F261" s="1">
        <f t="shared" si="4"/>
        <v>198.09</v>
      </c>
      <c r="G261" t="str">
        <f>VLOOKUP([1]Datos!L261,[1]Instrucciones!$L$4:$M$7,2,FALSE)</f>
        <v>Servicio</v>
      </c>
      <c r="H261" s="2">
        <f>[1]Datos!F261</f>
        <v>43829</v>
      </c>
      <c r="I261" s="3">
        <f>[1]Datos!G261</f>
        <v>79992000</v>
      </c>
      <c r="J261" t="str">
        <f>[1]Datos!O261</f>
        <v>SERVICIO DE ACOMODADORES NECESARIO PARA EL DESARROLLO DEL CONCIERTO DE JAMILA CASTILLO EL DÍA 5 DE SEPTIEMBRE EN EL TEATRO LEAL</v>
      </c>
    </row>
    <row r="262" spans="1:10" x14ac:dyDescent="0.25">
      <c r="A262">
        <f>[1]Datos!A262</f>
        <v>2019046177</v>
      </c>
      <c r="B262" t="str">
        <f>[1]Datos!C262</f>
        <v>B38722039</v>
      </c>
      <c r="C262" t="str">
        <f>[1]Datos!D262</f>
        <v>STANDING CANARIAS SL</v>
      </c>
      <c r="D262" s="1">
        <f>[1]Datos!I262</f>
        <v>434</v>
      </c>
      <c r="E262" s="1">
        <f>[1]Datos!J262</f>
        <v>28.21</v>
      </c>
      <c r="F262" s="1">
        <f t="shared" si="4"/>
        <v>462.21</v>
      </c>
      <c r="G262" t="str">
        <f>VLOOKUP([1]Datos!L262,[1]Instrucciones!$L$4:$M$7,2,FALSE)</f>
        <v>Servicio</v>
      </c>
      <c r="H262" s="2">
        <f>[1]Datos!F262</f>
        <v>43774</v>
      </c>
      <c r="I262" s="3">
        <f>[1]Datos!G262</f>
        <v>79992000</v>
      </c>
      <c r="J262" t="str">
        <f>[1]Datos!O262</f>
        <v>SERVICIO DE ACOMODADORES NECESARIOS PARA EL DESARROLLO DE LA ACTIVIDAD ENCUENTRO CORAL MUNUEL HERNÁNDEZ ORFEÓN LA PAZ EL DÍA 9 DE SEPTIEMBRE EN EL TEATRO LEAL</v>
      </c>
    </row>
    <row r="263" spans="1:10" x14ac:dyDescent="0.25">
      <c r="A263">
        <f>[1]Datos!A263</f>
        <v>2019046180</v>
      </c>
      <c r="B263" t="str">
        <f>[1]Datos!C263</f>
        <v>43811387K</v>
      </c>
      <c r="C263" t="str">
        <f>[1]Datos!D263</f>
        <v>LOPEZ MARRERO</v>
      </c>
      <c r="D263" s="1">
        <f>[1]Datos!I263</f>
        <v>170</v>
      </c>
      <c r="E263" s="1">
        <f>[1]Datos!J263</f>
        <v>11.05</v>
      </c>
      <c r="F263" s="1">
        <f t="shared" si="4"/>
        <v>181.05</v>
      </c>
      <c r="G263" t="str">
        <f>VLOOKUP([1]Datos!L263,[1]Instrucciones!$L$4:$M$7,2,FALSE)</f>
        <v>Servicio</v>
      </c>
      <c r="H263" s="2">
        <f>[1]Datos!F263</f>
        <v>43776</v>
      </c>
      <c r="I263" s="3">
        <f>[1]Datos!G263</f>
        <v>98396000</v>
      </c>
      <c r="J263" t="str">
        <f>[1]Datos!O263</f>
        <v>SERVICIO DE AFINACIÓN DEL PIANO DEL TEATRO LEAL EL DÍA 9 DE SEPTIEMBRE CON MOTIVO DE LA ACTUACIÓN ENCUENTRO CORAL MANUEL HERNÁNDEZ</v>
      </c>
    </row>
    <row r="264" spans="1:10" x14ac:dyDescent="0.25">
      <c r="A264">
        <f>[1]Datos!A264</f>
        <v>2019046190</v>
      </c>
      <c r="B264" t="str">
        <f>[1]Datos!C264</f>
        <v>B76586544</v>
      </c>
      <c r="C264" t="str">
        <f>[1]Datos!D264</f>
        <v>SERVIMAXIMO 2009 S.L.</v>
      </c>
      <c r="D264" s="1">
        <f>[1]Datos!I264</f>
        <v>3685.2</v>
      </c>
      <c r="E264" s="1">
        <f>[1]Datos!J264</f>
        <v>239.54</v>
      </c>
      <c r="F264" s="1">
        <f t="shared" si="4"/>
        <v>3924.74</v>
      </c>
      <c r="G264" t="str">
        <f>VLOOKUP([1]Datos!L264,[1]Instrucciones!$L$4:$M$7,2,FALSE)</f>
        <v>Servicio</v>
      </c>
      <c r="H264" s="2">
        <f>[1]Datos!F264</f>
        <v>43788</v>
      </c>
      <c r="I264" s="3">
        <f>[1]Datos!G264</f>
        <v>79710000</v>
      </c>
      <c r="J264" t="str">
        <f>[1]Datos!O264</f>
        <v>Servicio para Control de Accesos en la Escuela Municipal de Música en horario de 14:30 a 22:30 h. durante los meses de noviembre y diciembre de 2019</v>
      </c>
    </row>
    <row r="265" spans="1:10" x14ac:dyDescent="0.25">
      <c r="A265">
        <f>[1]Datos!A265</f>
        <v>2019046419</v>
      </c>
      <c r="B265" t="str">
        <f>[1]Datos!C265</f>
        <v>B38887576</v>
      </c>
      <c r="C265" t="str">
        <f>[1]Datos!D265</f>
        <v>MANTEN.OFIMATICOS DE TENERIFE SLL</v>
      </c>
      <c r="D265" s="1">
        <f>[1]Datos!I265</f>
        <v>110.6</v>
      </c>
      <c r="E265" s="1">
        <f>[1]Datos!J265</f>
        <v>7.19</v>
      </c>
      <c r="F265" s="1">
        <f t="shared" si="4"/>
        <v>117.78999999999999</v>
      </c>
      <c r="G265" t="str">
        <f>VLOOKUP([1]Datos!L265,[1]Instrucciones!$L$4:$M$7,2,FALSE)</f>
        <v>Servicio</v>
      </c>
      <c r="H265" s="2">
        <f>[1]Datos!F265</f>
        <v>43788</v>
      </c>
      <c r="I265" s="3">
        <f>[1]Datos!G265</f>
        <v>50313100</v>
      </c>
      <c r="J265" t="str">
        <f>[1]Datos!O265</f>
        <v>SERVICIO DE REPARACIÓN DE EQUIPO SINDOH 611 DEL SIST. MECÁNICO DE RECOGIDA DE PAPEL, SITUADO EN LA ESCUELA MUNICIPAL DE MÚSICA GUILLERMO GONZÁLEZ</v>
      </c>
    </row>
    <row r="266" spans="1:10" x14ac:dyDescent="0.25">
      <c r="A266">
        <f>[1]Datos!A266</f>
        <v>2019046492</v>
      </c>
      <c r="B266" t="str">
        <f>[1]Datos!C266</f>
        <v>B38722039</v>
      </c>
      <c r="C266" t="str">
        <f>[1]Datos!D266</f>
        <v>STANDING CANARIAS SL</v>
      </c>
      <c r="D266" s="1">
        <f>[1]Datos!I266</f>
        <v>555.5</v>
      </c>
      <c r="E266" s="1">
        <f>[1]Datos!J266</f>
        <v>36.11</v>
      </c>
      <c r="F266" s="1">
        <f t="shared" si="4"/>
        <v>591.61</v>
      </c>
      <c r="G266" t="str">
        <f>VLOOKUP([1]Datos!L266,[1]Instrucciones!$L$4:$M$7,2,FALSE)</f>
        <v>Servicio</v>
      </c>
      <c r="H266" s="2">
        <f>[1]Datos!F266</f>
        <v>43774</v>
      </c>
      <c r="I266" s="3">
        <f>[1]Datos!G266</f>
        <v>79992000</v>
      </c>
      <c r="J266" t="str">
        <f>[1]Datos!O266</f>
        <v>SERVICIO DE ACOMODADORES NECESARIOS PARA EL DESARROLLO DE LA ACTIVIDAD MIERCOLES EN EL LEAL EL DÍA 11 DE SEPTIEMBRE DE 2019</v>
      </c>
    </row>
    <row r="267" spans="1:10" x14ac:dyDescent="0.25">
      <c r="A267">
        <f>[1]Datos!A267</f>
        <v>2019046501</v>
      </c>
      <c r="B267" t="str">
        <f>[1]Datos!C267</f>
        <v>43811387K</v>
      </c>
      <c r="C267" t="str">
        <f>[1]Datos!D267</f>
        <v>LOPEZ MARRERO</v>
      </c>
      <c r="D267" s="1">
        <f>[1]Datos!I267</f>
        <v>170</v>
      </c>
      <c r="E267" s="1">
        <f>[1]Datos!J267</f>
        <v>11.05</v>
      </c>
      <c r="F267" s="1">
        <f t="shared" si="4"/>
        <v>181.05</v>
      </c>
      <c r="G267" t="str">
        <f>VLOOKUP([1]Datos!L267,[1]Instrucciones!$L$4:$M$7,2,FALSE)</f>
        <v>Servicio</v>
      </c>
      <c r="H267" s="2">
        <f>[1]Datos!F267</f>
        <v>43774</v>
      </c>
      <c r="I267" s="3">
        <f>[1]Datos!G267</f>
        <v>98396000</v>
      </c>
      <c r="J267" t="str">
        <f>[1]Datos!O267</f>
        <v>SERVICIO DE AFINACIÓN DEL PIANO DEL TEATRO LEAL EL DÍA 29 DE SEPTIEMBRE CON MOTIVO DE LA VI EDICIÓN LA LAGUNA DESCUBRIENDO TANGOS</v>
      </c>
    </row>
    <row r="268" spans="1:10" x14ac:dyDescent="0.25">
      <c r="A268">
        <f>[1]Datos!A268</f>
        <v>2019046510</v>
      </c>
      <c r="B268" t="str">
        <f>[1]Datos!C268</f>
        <v>43811387K</v>
      </c>
      <c r="C268" t="str">
        <f>[1]Datos!D268</f>
        <v>LOPEZ MARRERO</v>
      </c>
      <c r="D268" s="1">
        <f>[1]Datos!I268</f>
        <v>170</v>
      </c>
      <c r="E268" s="1">
        <f>[1]Datos!J268</f>
        <v>11.05</v>
      </c>
      <c r="F268" s="1">
        <f t="shared" si="4"/>
        <v>181.05</v>
      </c>
      <c r="G268" t="str">
        <f>VLOOKUP([1]Datos!L268,[1]Instrucciones!$L$4:$M$7,2,FALSE)</f>
        <v>Servicio</v>
      </c>
      <c r="H268" s="2">
        <f>[1]Datos!F268</f>
        <v>43774</v>
      </c>
      <c r="I268" s="3">
        <f>[1]Datos!G268</f>
        <v>983960000</v>
      </c>
      <c r="J268" t="str">
        <f>[1]Datos!O268</f>
        <v>SERVICIO DE AFINACIÓN DEL PIANO DEL TEATRO LEAL EL DÍA 20 DE SEPTIEMBRE CON MOTIVO DE LA ACTUACIÓN DE FIMUCITE</v>
      </c>
    </row>
    <row r="269" spans="1:10" x14ac:dyDescent="0.25">
      <c r="A269">
        <f>[1]Datos!A269</f>
        <v>2019046512</v>
      </c>
      <c r="B269" t="str">
        <f>[1]Datos!C269</f>
        <v>43811387K</v>
      </c>
      <c r="C269" t="str">
        <f>[1]Datos!D269</f>
        <v>LOPEZ MARRERO</v>
      </c>
      <c r="D269" s="1">
        <f>[1]Datos!I269</f>
        <v>170</v>
      </c>
      <c r="E269" s="1">
        <f>[1]Datos!J269</f>
        <v>11.05</v>
      </c>
      <c r="F269" s="1">
        <f t="shared" si="4"/>
        <v>181.05</v>
      </c>
      <c r="G269" t="str">
        <f>VLOOKUP([1]Datos!L269,[1]Instrucciones!$L$4:$M$7,2,FALSE)</f>
        <v>Servicio</v>
      </c>
      <c r="H269" s="2">
        <f>[1]Datos!F269</f>
        <v>43774</v>
      </c>
      <c r="I269" s="3">
        <f>[1]Datos!G269</f>
        <v>98396000</v>
      </c>
      <c r="J269" t="str">
        <f>[1]Datos!O269</f>
        <v>SERVICIO DE AFINACIÓN DEL PIANO DEL TEATRO EL DÍA 29 DE NOVIEMBRE CON MOTIVO DE LA ACTUACIÓN DE GERSON GALVAN</v>
      </c>
    </row>
    <row r="270" spans="1:10" x14ac:dyDescent="0.25">
      <c r="A270">
        <f>[1]Datos!A270</f>
        <v>2019046515</v>
      </c>
      <c r="B270" t="str">
        <f>[1]Datos!C270</f>
        <v>B76586544</v>
      </c>
      <c r="C270" t="str">
        <f>[1]Datos!D270</f>
        <v>SERVIMAXIMO 2009 S.L.</v>
      </c>
      <c r="D270" s="1">
        <f>[1]Datos!I270</f>
        <v>520</v>
      </c>
      <c r="E270" s="1">
        <f>[1]Datos!J270</f>
        <v>33.799999999999997</v>
      </c>
      <c r="F270" s="1">
        <f t="shared" si="4"/>
        <v>553.79999999999995</v>
      </c>
      <c r="G270" t="str">
        <f>VLOOKUP([1]Datos!L270,[1]Instrucciones!$L$4:$M$7,2,FALSE)</f>
        <v>Servicio</v>
      </c>
      <c r="H270" s="2">
        <f>[1]Datos!F270</f>
        <v>43774</v>
      </c>
      <c r="I270" s="3">
        <f>[1]Datos!G270</f>
        <v>79710000</v>
      </c>
      <c r="J270" t="str">
        <f>[1]Datos!O270</f>
        <v>SERVICIO DE CONTROL DE ACCESO E INFORMACIÓN NECESARIO PARA EL DESARROLLO DE LA ACTIVIDAD CURSO DE RIESGOS LABORALES EN EL TEATRO LEAL EL DÍA 2,3,4,7,8,9,10 Y 11 DE OCTUBRE DE 2019</v>
      </c>
    </row>
    <row r="271" spans="1:10" x14ac:dyDescent="0.25">
      <c r="A271">
        <f>[1]Datos!A271</f>
        <v>2019046519</v>
      </c>
      <c r="B271" t="str">
        <f>[1]Datos!C271</f>
        <v>B38722039</v>
      </c>
      <c r="C271" t="str">
        <f>[1]Datos!D271</f>
        <v>STANDING CANARIAS SL</v>
      </c>
      <c r="D271" s="1">
        <f>[1]Datos!I271</f>
        <v>186</v>
      </c>
      <c r="E271" s="1">
        <f>[1]Datos!J271</f>
        <v>12.09</v>
      </c>
      <c r="F271" s="1">
        <f t="shared" si="4"/>
        <v>198.09</v>
      </c>
      <c r="G271" t="str">
        <f>VLOOKUP([1]Datos!L271,[1]Instrucciones!$L$4:$M$7,2,FALSE)</f>
        <v>Servicio</v>
      </c>
      <c r="H271" s="2">
        <f>[1]Datos!F271</f>
        <v>43774</v>
      </c>
      <c r="I271" s="3">
        <f>[1]Datos!G271</f>
        <v>79992000</v>
      </c>
      <c r="J271" t="str">
        <f>[1]Datos!O271</f>
        <v>SERVICIO DE ACOMODADORES NECESARIO PARA EL DESARROLLO DE LA ACTIVIDAD MASTER CLASS-MOUSIKE EL DÍA 21 DE SEPTIEMBRE EN EL TEATRO LEAL</v>
      </c>
    </row>
    <row r="272" spans="1:10" x14ac:dyDescent="0.25">
      <c r="A272">
        <f>[1]Datos!A272</f>
        <v>2019046520</v>
      </c>
      <c r="B272" t="str">
        <f>[1]Datos!C272</f>
        <v>B38722039</v>
      </c>
      <c r="C272" t="str">
        <f>[1]Datos!D272</f>
        <v>STANDING CANARIAS SL</v>
      </c>
      <c r="D272" s="1">
        <f>[1]Datos!I272</f>
        <v>272</v>
      </c>
      <c r="E272" s="1">
        <f>[1]Datos!J272</f>
        <v>17.68</v>
      </c>
      <c r="F272" s="1">
        <f t="shared" si="4"/>
        <v>289.68</v>
      </c>
      <c r="G272" t="str">
        <f>VLOOKUP([1]Datos!L272,[1]Instrucciones!$L$4:$M$7,2,FALSE)</f>
        <v>Servicio</v>
      </c>
      <c r="H272" s="2">
        <f>[1]Datos!F272</f>
        <v>43774</v>
      </c>
      <c r="I272" s="3">
        <f>[1]Datos!G272</f>
        <v>79992000</v>
      </c>
      <c r="J272" t="str">
        <f>[1]Datos!O272</f>
        <v>SERVICIO DE ACOMODADORES NECESARIOS PARA EL DESARROLLO DE LA ACTIVIDAD DESCUBRIENDO TANGOS CIUDAD DE LA LAGUNA EL DÍA 25 DE SEPTIEMBRE EN EL TEATRO LEAL</v>
      </c>
    </row>
    <row r="273" spans="1:10" x14ac:dyDescent="0.25">
      <c r="A273">
        <f>[1]Datos!A273</f>
        <v>2019046522</v>
      </c>
      <c r="B273" t="str">
        <f>[1]Datos!C273</f>
        <v>B38722039</v>
      </c>
      <c r="C273" t="str">
        <f>[1]Datos!D273</f>
        <v>STANDING CANARIAS SL</v>
      </c>
      <c r="D273" s="1">
        <f>[1]Datos!I273</f>
        <v>272</v>
      </c>
      <c r="E273" s="1">
        <f>[1]Datos!J273</f>
        <v>17.68</v>
      </c>
      <c r="F273" s="1">
        <f t="shared" si="4"/>
        <v>289.68</v>
      </c>
      <c r="G273" t="str">
        <f>VLOOKUP([1]Datos!L273,[1]Instrucciones!$L$4:$M$7,2,FALSE)</f>
        <v>Servicio</v>
      </c>
      <c r="H273" s="2">
        <f>[1]Datos!F273</f>
        <v>43774</v>
      </c>
      <c r="I273" s="3">
        <f>[1]Datos!G273</f>
        <v>79992000</v>
      </c>
      <c r="J273" t="str">
        <f>[1]Datos!O273</f>
        <v>SERVICIO DE ACOMODADORES NECESARIOS PARA EL DESARROLLO DE LA ACTIVIDAD DESCUBRIENDO TANGOS CIUDAD DE LA LAGUNA EL DÍA 26 DE SEPTIEMBRE EN EL TEATRO LEAL</v>
      </c>
    </row>
    <row r="274" spans="1:10" x14ac:dyDescent="0.25">
      <c r="A274">
        <f>[1]Datos!A274</f>
        <v>2019046524</v>
      </c>
      <c r="B274" t="str">
        <f>[1]Datos!C274</f>
        <v>B38722039</v>
      </c>
      <c r="C274" t="str">
        <f>[1]Datos!D274</f>
        <v>STANDING CANARIAS SL</v>
      </c>
      <c r="D274" s="1">
        <f>[1]Datos!I274</f>
        <v>272</v>
      </c>
      <c r="E274" s="1">
        <f>[1]Datos!J274</f>
        <v>17.68</v>
      </c>
      <c r="F274" s="1">
        <f t="shared" si="4"/>
        <v>289.68</v>
      </c>
      <c r="G274" t="str">
        <f>VLOOKUP([1]Datos!L274,[1]Instrucciones!$L$4:$M$7,2,FALSE)</f>
        <v>Servicio</v>
      </c>
      <c r="H274" s="2">
        <f>[1]Datos!F274</f>
        <v>43776</v>
      </c>
      <c r="I274" s="3">
        <f>[1]Datos!G274</f>
        <v>79992000</v>
      </c>
      <c r="J274" t="str">
        <f>[1]Datos!O274</f>
        <v>SERVICIO DE ACOMODADORES NECESARIOS PARA EL DESARROLLO DE LA ACTIVIDAD DESCUBRIENDO TANGOS CIUDAD DE LA LAGUNA EL DÍA 27 DE SEPTIEMBRE EN EL TEATRO LEAL</v>
      </c>
    </row>
    <row r="275" spans="1:10" x14ac:dyDescent="0.25">
      <c r="A275">
        <f>[1]Datos!A275</f>
        <v>2019046525</v>
      </c>
      <c r="B275" t="str">
        <f>[1]Datos!C275</f>
        <v>B38722039</v>
      </c>
      <c r="C275" t="str">
        <f>[1]Datos!D275</f>
        <v>STANDING CANARIAS SL</v>
      </c>
      <c r="D275" s="1">
        <f>[1]Datos!I275</f>
        <v>434</v>
      </c>
      <c r="E275" s="1">
        <f>[1]Datos!J275</f>
        <v>28.21</v>
      </c>
      <c r="F275" s="1">
        <f t="shared" si="4"/>
        <v>462.21</v>
      </c>
      <c r="G275" t="str">
        <f>VLOOKUP([1]Datos!L275,[1]Instrucciones!$L$4:$M$7,2,FALSE)</f>
        <v>Servicio</v>
      </c>
      <c r="H275" s="2">
        <f>[1]Datos!F275</f>
        <v>43776</v>
      </c>
      <c r="I275" s="3">
        <f>[1]Datos!G275</f>
        <v>79992000</v>
      </c>
      <c r="J275" t="str">
        <f>[1]Datos!O275</f>
        <v>SERVICIO DE ACOMODADORES NECESARIOS PARA EL DESARROLLO DE LA ACTIVIDAD NURIA ESPERT DENTRO DEL PROYECTO FUNDACIÓN CAE</v>
      </c>
    </row>
    <row r="276" spans="1:10" x14ac:dyDescent="0.25">
      <c r="A276">
        <f>[1]Datos!A276</f>
        <v>2019046528</v>
      </c>
      <c r="B276" t="str">
        <f>[1]Datos!C276</f>
        <v>B38722039</v>
      </c>
      <c r="C276" t="str">
        <f>[1]Datos!D276</f>
        <v>STANDING CANARIAS SL</v>
      </c>
      <c r="D276" s="1">
        <f>[1]Datos!I276</f>
        <v>434</v>
      </c>
      <c r="E276" s="1">
        <f>[1]Datos!J276</f>
        <v>28.21</v>
      </c>
      <c r="F276" s="1">
        <f t="shared" si="4"/>
        <v>462.21</v>
      </c>
      <c r="G276" t="str">
        <f>VLOOKUP([1]Datos!L276,[1]Instrucciones!$L$4:$M$7,2,FALSE)</f>
        <v>Servicio</v>
      </c>
      <c r="H276" s="2">
        <f>[1]Datos!F276</f>
        <v>43776</v>
      </c>
      <c r="I276" s="3">
        <f>[1]Datos!G276</f>
        <v>79992000</v>
      </c>
      <c r="J276" t="str">
        <f>[1]Datos!O276</f>
        <v>SERVICIO DE ACOMODADORES NECESARIOS PARA EL DESARROLLO DE LA ACTIVIDAD DESCUBRIENDO TANGOS CIUDAD DE LA LAGUNA EL DÍA 29 DE SEPTIEMBRE EN EL TEATRO LEAL</v>
      </c>
    </row>
    <row r="277" spans="1:10" x14ac:dyDescent="0.25">
      <c r="A277">
        <f>[1]Datos!A277</f>
        <v>2019046534</v>
      </c>
      <c r="B277" t="str">
        <f>[1]Datos!C277</f>
        <v>B38722039</v>
      </c>
      <c r="C277" t="str">
        <f>[1]Datos!D277</f>
        <v>STANDING CANARIAS SL</v>
      </c>
      <c r="D277" s="1">
        <f>[1]Datos!I277</f>
        <v>434</v>
      </c>
      <c r="E277" s="1">
        <f>[1]Datos!J277</f>
        <v>28.21</v>
      </c>
      <c r="F277" s="1">
        <f t="shared" si="4"/>
        <v>462.21</v>
      </c>
      <c r="G277" t="str">
        <f>VLOOKUP([1]Datos!L277,[1]Instrucciones!$L$4:$M$7,2,FALSE)</f>
        <v>Servicio</v>
      </c>
      <c r="H277" s="2">
        <f>[1]Datos!F277</f>
        <v>43776</v>
      </c>
      <c r="I277" s="3">
        <f>[1]Datos!G277</f>
        <v>79992000</v>
      </c>
      <c r="J277" t="str">
        <f>[1]Datos!O277</f>
        <v>SERVICIO DE ACOMADORES NECESARIOS PARA EL DESARROLLO DE LA ACTIVIDAD TRES MUJERES EL DÍA 4 DE OCTUBRE EN EL TEATRO LEAL</v>
      </c>
    </row>
    <row r="278" spans="1:10" x14ac:dyDescent="0.25">
      <c r="A278">
        <f>[1]Datos!A278</f>
        <v>2019046539</v>
      </c>
      <c r="B278" t="str">
        <f>[1]Datos!C278</f>
        <v>B38722039</v>
      </c>
      <c r="C278" t="str">
        <f>[1]Datos!D278</f>
        <v>STANDING CANARIAS SL</v>
      </c>
      <c r="D278" s="1">
        <f>[1]Datos!I278</f>
        <v>434</v>
      </c>
      <c r="E278" s="1">
        <f>[1]Datos!J278</f>
        <v>28.21</v>
      </c>
      <c r="F278" s="1">
        <f t="shared" si="4"/>
        <v>462.21</v>
      </c>
      <c r="G278" t="str">
        <f>VLOOKUP([1]Datos!L278,[1]Instrucciones!$L$4:$M$7,2,FALSE)</f>
        <v>Servicio</v>
      </c>
      <c r="H278" s="2">
        <f>[1]Datos!F278</f>
        <v>43788</v>
      </c>
      <c r="I278" s="3">
        <f>[1]Datos!G278</f>
        <v>79992000</v>
      </c>
      <c r="J278" t="str">
        <f>[1]Datos!O278</f>
        <v>SERVICIO DE ACOMADORES NECESARIOS PARA EL DESARROLLO DE LA ACTIVIDAD OMAYRA CAZORLA EL DÍA 11 DE OCTUBRE EN EL TEATRO LEAL</v>
      </c>
    </row>
    <row r="279" spans="1:10" x14ac:dyDescent="0.25">
      <c r="A279">
        <f>[1]Datos!A279</f>
        <v>2019046554</v>
      </c>
      <c r="B279" t="str">
        <f>[1]Datos!C279</f>
        <v>B38722039</v>
      </c>
      <c r="C279" t="str">
        <f>[1]Datos!D279</f>
        <v>STANDING CANARIAS SL</v>
      </c>
      <c r="D279" s="1">
        <f>[1]Datos!I279</f>
        <v>434</v>
      </c>
      <c r="E279" s="1">
        <f>[1]Datos!J279</f>
        <v>28.21</v>
      </c>
      <c r="F279" s="1">
        <f t="shared" si="4"/>
        <v>462.21</v>
      </c>
      <c r="G279" t="str">
        <f>VLOOKUP([1]Datos!L279,[1]Instrucciones!$L$4:$M$7,2,FALSE)</f>
        <v>Servicio</v>
      </c>
      <c r="H279" s="2">
        <f>[1]Datos!F279</f>
        <v>43776</v>
      </c>
      <c r="I279" s="3">
        <f>[1]Datos!G279</f>
        <v>79992000</v>
      </c>
      <c r="J279" t="str">
        <f>[1]Datos!O279</f>
        <v>SERVICIO DE ACOMODADORES NECESARIO PARA EL DESARROLLO DE LA ACTIVIDAD GALA BENEFICA ENFERMOS PARKINSON EL DÍA 12 DE OCTUBRE EN EL TEATRO LEAL</v>
      </c>
    </row>
    <row r="280" spans="1:10" x14ac:dyDescent="0.25">
      <c r="A280">
        <f>[1]Datos!A280</f>
        <v>2019046558</v>
      </c>
      <c r="B280" t="str">
        <f>[1]Datos!C280</f>
        <v>B38722039</v>
      </c>
      <c r="C280" t="str">
        <f>[1]Datos!D280</f>
        <v>STANDING CANARIAS SL</v>
      </c>
      <c r="D280" s="1">
        <f>[1]Datos!I280</f>
        <v>186</v>
      </c>
      <c r="E280" s="1">
        <f>[1]Datos!J280</f>
        <v>12.09</v>
      </c>
      <c r="F280" s="1">
        <f t="shared" si="4"/>
        <v>198.09</v>
      </c>
      <c r="G280" t="str">
        <f>VLOOKUP([1]Datos!L280,[1]Instrucciones!$L$4:$M$7,2,FALSE)</f>
        <v>Servicio</v>
      </c>
      <c r="H280" s="2">
        <f>[1]Datos!F280</f>
        <v>43776</v>
      </c>
      <c r="I280" s="3">
        <f>[1]Datos!G280</f>
        <v>79992000</v>
      </c>
      <c r="J280" t="str">
        <f>[1]Datos!O280</f>
        <v>SERVICIO DE ACOMODADORES NECESARIO PARA EL DESARROLLO DE LA ACTIVIDAD MASTER CLASS LERNOAR EL DÍA 19 DE OCTUBRE EN EL TEATRO LEAL</v>
      </c>
    </row>
    <row r="281" spans="1:10" x14ac:dyDescent="0.25">
      <c r="A281">
        <f>[1]Datos!A281</f>
        <v>2019046562</v>
      </c>
      <c r="B281" t="str">
        <f>[1]Datos!C281</f>
        <v>B38722039</v>
      </c>
      <c r="C281" t="str">
        <f>[1]Datos!D281</f>
        <v>STANDING CANARIAS SL</v>
      </c>
      <c r="D281" s="1">
        <f>[1]Datos!I281</f>
        <v>434</v>
      </c>
      <c r="E281" s="1">
        <f>[1]Datos!J281</f>
        <v>28.21</v>
      </c>
      <c r="F281" s="1">
        <f t="shared" si="4"/>
        <v>462.21</v>
      </c>
      <c r="G281" t="str">
        <f>VLOOKUP([1]Datos!L281,[1]Instrucciones!$L$4:$M$7,2,FALSE)</f>
        <v>Servicio</v>
      </c>
      <c r="H281" s="2">
        <f>[1]Datos!F281</f>
        <v>43776</v>
      </c>
      <c r="I281" s="3">
        <f>[1]Datos!G281</f>
        <v>79992000</v>
      </c>
      <c r="J281" t="str">
        <f>[1]Datos!O281</f>
        <v>SERVICIO DE ACOMODADORES NECESARIOS PARA EL DESARROLLO DE LA ACTIVIDAD ET-QUETA EL DÍA 20 DE OCTUBRE EN EL TEATRO LEAL</v>
      </c>
    </row>
    <row r="282" spans="1:10" x14ac:dyDescent="0.25">
      <c r="A282">
        <f>[1]Datos!A282</f>
        <v>2019046564</v>
      </c>
      <c r="B282" t="str">
        <f>[1]Datos!C282</f>
        <v>B38722039</v>
      </c>
      <c r="C282" t="str">
        <f>[1]Datos!D282</f>
        <v>STANDING CANARIAS SL</v>
      </c>
      <c r="D282" s="1">
        <f>[1]Datos!I282</f>
        <v>434</v>
      </c>
      <c r="E282" s="1">
        <f>[1]Datos!J282</f>
        <v>28.21</v>
      </c>
      <c r="F282" s="1">
        <f t="shared" si="4"/>
        <v>462.21</v>
      </c>
      <c r="G282" t="str">
        <f>VLOOKUP([1]Datos!L282,[1]Instrucciones!$L$4:$M$7,2,FALSE)</f>
        <v>Servicio</v>
      </c>
      <c r="H282" s="2">
        <f>[1]Datos!F282</f>
        <v>43788</v>
      </c>
      <c r="I282" s="3">
        <f>[1]Datos!G282</f>
        <v>79992000</v>
      </c>
      <c r="J282" t="str">
        <f>[1]Datos!O282</f>
        <v>SERVICIO DE ACOMODADORES NECESARIOS PARA EL DESARROLLO DE LA ACTIVIDAD VENTRILOCUO VELOZ EL DÍA 21 DE OCTUBRE EN EL TEATRO LEAL</v>
      </c>
    </row>
    <row r="283" spans="1:10" x14ac:dyDescent="0.25">
      <c r="A283">
        <f>[1]Datos!A283</f>
        <v>2019046567</v>
      </c>
      <c r="B283" t="str">
        <f>[1]Datos!C283</f>
        <v>B38722039</v>
      </c>
      <c r="C283" t="str">
        <f>[1]Datos!D283</f>
        <v>STANDING CANARIAS SL</v>
      </c>
      <c r="D283" s="1">
        <f>[1]Datos!I283</f>
        <v>186</v>
      </c>
      <c r="E283" s="1">
        <f>[1]Datos!J283</f>
        <v>12.09</v>
      </c>
      <c r="F283" s="1">
        <f t="shared" si="4"/>
        <v>198.09</v>
      </c>
      <c r="G283" t="str">
        <f>VLOOKUP([1]Datos!L283,[1]Instrucciones!$L$4:$M$7,2,FALSE)</f>
        <v>Servicio</v>
      </c>
      <c r="H283" s="2">
        <f>[1]Datos!F283</f>
        <v>43788</v>
      </c>
      <c r="I283" s="3">
        <f>[1]Datos!G283</f>
        <v>79992000</v>
      </c>
      <c r="J283" t="str">
        <f>[1]Datos!O283</f>
        <v>SERVICIO DE ACOMODADORES NECESARIO PARA EL DESARROLLO DE LA ACTIVIDAD MIÉRCOLES EN EL LEAL CON LA ACTUACIÓN DE RUTS Y LA ISLA MUSIC EL DÍA 23 DE OCTUBRE EN EL TEATRO LEAL</v>
      </c>
    </row>
    <row r="284" spans="1:10" x14ac:dyDescent="0.25">
      <c r="A284">
        <f>[1]Datos!A284</f>
        <v>2019046569</v>
      </c>
      <c r="B284" t="str">
        <f>[1]Datos!C284</f>
        <v>B38722039</v>
      </c>
      <c r="C284" t="str">
        <f>[1]Datos!D284</f>
        <v>STANDING CANARIAS SL</v>
      </c>
      <c r="D284" s="1">
        <f>[1]Datos!I284</f>
        <v>186</v>
      </c>
      <c r="E284" s="1">
        <f>[1]Datos!J284</f>
        <v>12.09</v>
      </c>
      <c r="F284" s="1">
        <f t="shared" si="4"/>
        <v>198.09</v>
      </c>
      <c r="G284" t="str">
        <f>VLOOKUP([1]Datos!L284,[1]Instrucciones!$L$4:$M$7,2,FALSE)</f>
        <v>Servicio</v>
      </c>
      <c r="H284" s="2">
        <f>[1]Datos!F284</f>
        <v>43809</v>
      </c>
      <c r="I284" s="3">
        <f>[1]Datos!G284</f>
        <v>79992000</v>
      </c>
      <c r="J284" t="str">
        <f>[1]Datos!O284</f>
        <v>SERVICIO DE ACOMODADORES NECESARIO PARA EL DESARROLLO DE LA ACTIVIDAD PASAJES DE VIDA Y VUELTA EL DÍA 24 DE OCTUBRE EN EL TEATRO LEAL</v>
      </c>
    </row>
    <row r="285" spans="1:10" x14ac:dyDescent="0.25">
      <c r="A285">
        <f>[1]Datos!A285</f>
        <v>2019046573</v>
      </c>
      <c r="B285" t="str">
        <f>[1]Datos!C285</f>
        <v>B38722039</v>
      </c>
      <c r="C285" t="str">
        <f>[1]Datos!D285</f>
        <v>STANDING CANARIAS SL</v>
      </c>
      <c r="D285" s="1">
        <f>[1]Datos!I285</f>
        <v>434</v>
      </c>
      <c r="E285" s="1">
        <f>[1]Datos!J285</f>
        <v>28.21</v>
      </c>
      <c r="F285" s="1">
        <f t="shared" si="4"/>
        <v>462.21</v>
      </c>
      <c r="G285" t="str">
        <f>VLOOKUP([1]Datos!L285,[1]Instrucciones!$L$4:$M$7,2,FALSE)</f>
        <v>Servicio</v>
      </c>
      <c r="H285" s="2">
        <f>[1]Datos!F285</f>
        <v>43788</v>
      </c>
      <c r="I285" s="3">
        <f>[1]Datos!G285</f>
        <v>79992000</v>
      </c>
      <c r="J285" t="str">
        <f>[1]Datos!O285</f>
        <v>SERVICIO DE ACOMODADORES NECESARIO PARA EL DESARROLLO DE LA ACTIVIDAD FESTIVAL BENEFICO ASILO DE ANCIANOS EL DÍA 26 DE OCTUBRE EN EL TEATRO LEAL</v>
      </c>
    </row>
    <row r="286" spans="1:10" x14ac:dyDescent="0.25">
      <c r="A286">
        <f>[1]Datos!A286</f>
        <v>2019046575</v>
      </c>
      <c r="B286" t="str">
        <f>[1]Datos!C286</f>
        <v>B38722039</v>
      </c>
      <c r="C286" t="str">
        <f>[1]Datos!D286</f>
        <v>STANDING CANARIAS SL</v>
      </c>
      <c r="D286" s="1">
        <f>[1]Datos!I286</f>
        <v>170</v>
      </c>
      <c r="E286" s="1">
        <f>[1]Datos!J286</f>
        <v>11.05</v>
      </c>
      <c r="F286" s="1">
        <f t="shared" si="4"/>
        <v>181.05</v>
      </c>
      <c r="G286" t="str">
        <f>VLOOKUP([1]Datos!L286,[1]Instrucciones!$L$4:$M$7,2,FALSE)</f>
        <v>Servicio</v>
      </c>
      <c r="H286" s="2">
        <f>[1]Datos!F286</f>
        <v>43774</v>
      </c>
      <c r="I286" s="3">
        <f>[1]Datos!G286</f>
        <v>98396000</v>
      </c>
      <c r="J286" t="str">
        <f>[1]Datos!O286</f>
        <v>SERVICIO DE AFINACIÓN DEL PIANO DEL TEATRO LEAL CON MOTIVO DE LA ACTUACIÓN DE FRANCISCO CORUJO EL DÍA 24 DE OCTUBRE EN EL TEATRO LEAL</v>
      </c>
    </row>
    <row r="287" spans="1:10" x14ac:dyDescent="0.25">
      <c r="A287">
        <f>[1]Datos!A287</f>
        <v>2019046591</v>
      </c>
      <c r="B287" t="str">
        <f>[1]Datos!C287</f>
        <v>B38722039</v>
      </c>
      <c r="C287" t="str">
        <f>[1]Datos!D287</f>
        <v>STANDING CANARIAS SL</v>
      </c>
      <c r="D287" s="1">
        <f>[1]Datos!I287</f>
        <v>803.5</v>
      </c>
      <c r="E287" s="1">
        <f>[1]Datos!J287</f>
        <v>52.23</v>
      </c>
      <c r="F287" s="1">
        <f t="shared" si="4"/>
        <v>855.73</v>
      </c>
      <c r="G287" t="str">
        <f>VLOOKUP([1]Datos!L287,[1]Instrucciones!$L$4:$M$7,2,FALSE)</f>
        <v>Servicio</v>
      </c>
      <c r="H287" s="2">
        <f>[1]Datos!F287</f>
        <v>43774</v>
      </c>
      <c r="I287" s="3">
        <f>[1]Datos!G287</f>
        <v>79992000</v>
      </c>
      <c r="J287" t="str">
        <f>[1]Datos!O287</f>
        <v>SERVICIO DE ACOMODADORES NECESARIO PARA EL DESARROLLO DE LA ACTIVIDAD FIESTA DEL ARTE DE ATENEO EL DÍA 12 DE SEPTIEMBRE EN EL TEATRO LEAL</v>
      </c>
    </row>
    <row r="288" spans="1:10" x14ac:dyDescent="0.25">
      <c r="A288">
        <f>[1]Datos!A288</f>
        <v>2019046599</v>
      </c>
      <c r="B288" t="str">
        <f>[1]Datos!C288</f>
        <v>B38722039</v>
      </c>
      <c r="C288" t="str">
        <f>[1]Datos!D288</f>
        <v>STANDING CANARIAS SL</v>
      </c>
      <c r="D288" s="1">
        <f>[1]Datos!I288</f>
        <v>434</v>
      </c>
      <c r="E288" s="1">
        <f>[1]Datos!J288</f>
        <v>28.21</v>
      </c>
      <c r="F288" s="1">
        <f t="shared" si="4"/>
        <v>462.21</v>
      </c>
      <c r="G288" t="str">
        <f>VLOOKUP([1]Datos!L288,[1]Instrucciones!$L$4:$M$7,2,FALSE)</f>
        <v>Servicio</v>
      </c>
      <c r="H288" s="2">
        <f>[1]Datos!F288</f>
        <v>43774</v>
      </c>
      <c r="I288" s="3">
        <f>[1]Datos!G288</f>
        <v>79992000</v>
      </c>
      <c r="J288" t="str">
        <f>[1]Datos!O288</f>
        <v>SERVICIO DE ACOMODADORES NECESARIO PARA EL DESARROLLO DE LA ACTIVIDAD FUMICITE EL DÍA 20 DE SEPTIEMBRE EN EL TEATRO LEAL</v>
      </c>
    </row>
    <row r="289" spans="1:10" x14ac:dyDescent="0.25">
      <c r="A289">
        <f>[1]Datos!A289</f>
        <v>2019046693</v>
      </c>
      <c r="B289" t="str">
        <f>[1]Datos!C289</f>
        <v>B76586544</v>
      </c>
      <c r="C289" t="str">
        <f>[1]Datos!D289</f>
        <v>SERVIMAXIMO 2009 S.L.</v>
      </c>
      <c r="D289" s="1">
        <f>[1]Datos!I289</f>
        <v>1456</v>
      </c>
      <c r="E289" s="1">
        <f>[1]Datos!J289</f>
        <v>94.64</v>
      </c>
      <c r="F289" s="1">
        <f t="shared" si="4"/>
        <v>1550.64</v>
      </c>
      <c r="G289" t="str">
        <f>VLOOKUP([1]Datos!L289,[1]Instrucciones!$L$4:$M$7,2,FALSE)</f>
        <v>Servicio</v>
      </c>
      <c r="H289" s="2">
        <f>[1]Datos!F289</f>
        <v>43774</v>
      </c>
      <c r="I289" s="3">
        <f>[1]Datos!G289</f>
        <v>79710000</v>
      </c>
      <c r="J289" t="str">
        <f>[1]Datos!O289</f>
        <v>SERVICIO DE CONTROL DE ACCESOS E INFORMACION NECESARIA PARA EL DESARROLLO DE LA ACTIVIDADES DEL MES DE OCTUBRE EN EL TEATRO LEAL</v>
      </c>
    </row>
    <row r="290" spans="1:10" x14ac:dyDescent="0.25">
      <c r="A290">
        <f>[1]Datos!A290</f>
        <v>2019046694</v>
      </c>
      <c r="B290" t="str">
        <f>[1]Datos!C290</f>
        <v>B38722039</v>
      </c>
      <c r="C290" t="str">
        <f>[1]Datos!D290</f>
        <v>STANDING CANARIAS SL</v>
      </c>
      <c r="D290" s="1">
        <f>[1]Datos!I290</f>
        <v>434</v>
      </c>
      <c r="E290" s="1">
        <f>[1]Datos!J290</f>
        <v>28.21</v>
      </c>
      <c r="F290" s="1">
        <f t="shared" si="4"/>
        <v>462.21</v>
      </c>
      <c r="G290" t="str">
        <f>VLOOKUP([1]Datos!L290,[1]Instrucciones!$L$4:$M$7,2,FALSE)</f>
        <v>Servicio</v>
      </c>
      <c r="H290" s="2">
        <f>[1]Datos!F290</f>
        <v>43774</v>
      </c>
      <c r="I290" s="3">
        <f>[1]Datos!G290</f>
        <v>79992000</v>
      </c>
      <c r="J290" t="str">
        <f>[1]Datos!O290</f>
        <v>SERVICIO DE ACOMODADORES NECESARIOS PARA EL DESARROLLO DE LA ACTIVIDAD SEMILLA DE VIDA EN EL TEATRO LEAL EL DÍA 5 DE OCTUBRE DE 2019</v>
      </c>
    </row>
    <row r="291" spans="1:10" x14ac:dyDescent="0.25">
      <c r="A291">
        <f>[1]Datos!A291</f>
        <v>2019046695</v>
      </c>
      <c r="B291" t="str">
        <f>[1]Datos!C291</f>
        <v>B38722039</v>
      </c>
      <c r="C291" t="str">
        <f>[1]Datos!D291</f>
        <v>STANDING CANARIAS SL</v>
      </c>
      <c r="D291" s="1">
        <f>[1]Datos!I291</f>
        <v>434</v>
      </c>
      <c r="E291" s="1">
        <f>[1]Datos!J291</f>
        <v>28.21</v>
      </c>
      <c r="F291" s="1">
        <f t="shared" si="4"/>
        <v>462.21</v>
      </c>
      <c r="G291" t="str">
        <f>VLOOKUP([1]Datos!L291,[1]Instrucciones!$L$4:$M$7,2,FALSE)</f>
        <v>Servicio</v>
      </c>
      <c r="H291" s="2">
        <f>[1]Datos!F291</f>
        <v>43774</v>
      </c>
      <c r="I291" s="3">
        <f>[1]Datos!G291</f>
        <v>79992000</v>
      </c>
      <c r="J291" t="str">
        <f>[1]Datos!O291</f>
        <v>SERVICIO DE ACOMODADORES NECESARIOS PARA EL DESARROLLO DE LA ACTIVIDAD OOPART- DENTRO DEL PROYECTO TELÓN EN EL TEATRO LEAL EL DÍA 6 DE OCTUBRE</v>
      </c>
    </row>
    <row r="292" spans="1:10" x14ac:dyDescent="0.25">
      <c r="A292">
        <f>[1]Datos!A292</f>
        <v>2019046696</v>
      </c>
      <c r="B292" t="str">
        <f>[1]Datos!C292</f>
        <v>B38722039</v>
      </c>
      <c r="C292" t="str">
        <f>[1]Datos!D292</f>
        <v>STANDING CANARIAS SL</v>
      </c>
      <c r="D292" s="1">
        <f>[1]Datos!I292</f>
        <v>434</v>
      </c>
      <c r="E292" s="1">
        <f>[1]Datos!J292</f>
        <v>28.21</v>
      </c>
      <c r="F292" s="1">
        <f t="shared" si="4"/>
        <v>462.21</v>
      </c>
      <c r="G292" t="str">
        <f>VLOOKUP([1]Datos!L292,[1]Instrucciones!$L$4:$M$7,2,FALSE)</f>
        <v>Servicio</v>
      </c>
      <c r="H292" s="2">
        <f>[1]Datos!F292</f>
        <v>43774</v>
      </c>
      <c r="I292" s="3">
        <f>[1]Datos!G292</f>
        <v>79992000</v>
      </c>
      <c r="J292" t="str">
        <f>[1]Datos!O292</f>
        <v>SERVICIO DE ACOMODADORES NECESARIOS PARA EL DESARROLLO DE LA ACTIVIDAD COMO HACE 3.000 AÑOS DENTRO PROYECTO TELÓN EN EL TEATRO LEAL EL DÍA 18 DE OCTUBRE</v>
      </c>
    </row>
    <row r="293" spans="1:10" x14ac:dyDescent="0.25">
      <c r="A293">
        <f>[1]Datos!A293</f>
        <v>2019046922</v>
      </c>
      <c r="B293" t="str">
        <f>[1]Datos!C293</f>
        <v>B76685007</v>
      </c>
      <c r="C293" t="str">
        <f>[1]Datos!D293</f>
        <v>ACTUAL EVENTS</v>
      </c>
      <c r="D293" s="1">
        <f>[1]Datos!I293</f>
        <v>2500</v>
      </c>
      <c r="E293" s="1">
        <f>[1]Datos!J293</f>
        <v>162.5</v>
      </c>
      <c r="F293" s="1">
        <f t="shared" si="4"/>
        <v>2662.5</v>
      </c>
      <c r="G293" t="str">
        <f>VLOOKUP([1]Datos!L293,[1]Instrucciones!$L$4:$M$7,2,FALSE)</f>
        <v>Servicio</v>
      </c>
      <c r="H293" s="2">
        <f>[1]Datos!F293</f>
        <v>43762</v>
      </c>
      <c r="I293" s="3">
        <f>[1]Datos!G293</f>
        <v>92312100</v>
      </c>
      <c r="J293" t="str">
        <f>[1]Datos!O293</f>
        <v>SERVICIO EN CONCEPTO DE CACHE POR LA ACTUACIÓN DE EN-CANTADORAS EN EL TEATRO LEAL EL DÍA 20 DE DICIEMBRE DE 2019</v>
      </c>
    </row>
    <row r="294" spans="1:10" x14ac:dyDescent="0.25">
      <c r="A294">
        <f>[1]Datos!A294</f>
        <v>2019046923</v>
      </c>
      <c r="B294" t="str">
        <f>[1]Datos!C294</f>
        <v>B38722039</v>
      </c>
      <c r="C294" t="str">
        <f>[1]Datos!D294</f>
        <v>STANDING CANARIAS SL</v>
      </c>
      <c r="D294" s="1">
        <f>[1]Datos!I294</f>
        <v>434</v>
      </c>
      <c r="E294" s="1">
        <f>[1]Datos!J294</f>
        <v>28.21</v>
      </c>
      <c r="F294" s="1">
        <f t="shared" si="4"/>
        <v>462.21</v>
      </c>
      <c r="G294" t="str">
        <f>VLOOKUP([1]Datos!L294,[1]Instrucciones!$L$4:$M$7,2,FALSE)</f>
        <v>Servicio</v>
      </c>
      <c r="H294" s="2">
        <f>[1]Datos!F294</f>
        <v>43774</v>
      </c>
      <c r="I294" s="3">
        <f>[1]Datos!G294</f>
        <v>79992000</v>
      </c>
      <c r="J294" t="str">
        <f>[1]Datos!O294</f>
        <v>SERVICIO DE ACOMODADORES PARA EL ESPECTÁCULO LA DANZA DE LA VENGANZA EL DÍA 19 DE OCTUBRE DE 2019 EN EL TEATRO LEAL</v>
      </c>
    </row>
    <row r="295" spans="1:10" x14ac:dyDescent="0.25">
      <c r="A295">
        <f>[1]Datos!A295</f>
        <v>2019046926</v>
      </c>
      <c r="B295" t="str">
        <f>[1]Datos!C295</f>
        <v>B76572775</v>
      </c>
      <c r="C295" t="str">
        <f>[1]Datos!D295</f>
        <v>SELECA INSTALACIONES Y MANTENIMIENTOS, S.L.U.</v>
      </c>
      <c r="D295" s="1">
        <f>[1]Datos!I295</f>
        <v>240</v>
      </c>
      <c r="E295" s="1">
        <f>[1]Datos!J295</f>
        <v>15.6</v>
      </c>
      <c r="F295" s="1">
        <f t="shared" si="4"/>
        <v>255.6</v>
      </c>
      <c r="G295" t="str">
        <f>VLOOKUP([1]Datos!L295,[1]Instrucciones!$L$4:$M$7,2,FALSE)</f>
        <v>Servicio</v>
      </c>
      <c r="H295" s="2">
        <f>[1]Datos!F295</f>
        <v>43774</v>
      </c>
      <c r="I295" s="3">
        <f>[1]Datos!G295</f>
        <v>314000000</v>
      </c>
      <c r="J295" t="str">
        <f>[1]Datos!O295</f>
        <v>SUMINISTRO Y SUSTITUCIÓN DE UNIDAD DE BATERÍA DE 12V 7 AH DEL TEATRO LEAL</v>
      </c>
    </row>
    <row r="296" spans="1:10" x14ac:dyDescent="0.25">
      <c r="A296">
        <f>[1]Datos!A296</f>
        <v>2019046936</v>
      </c>
      <c r="B296" t="str">
        <f>[1]Datos!C296</f>
        <v>43811387K</v>
      </c>
      <c r="C296" t="str">
        <f>[1]Datos!D296</f>
        <v>LOPEZ MARRERO</v>
      </c>
      <c r="D296" s="1">
        <f>[1]Datos!I296</f>
        <v>300</v>
      </c>
      <c r="E296" s="1">
        <f>[1]Datos!J296</f>
        <v>19.5</v>
      </c>
      <c r="F296" s="1">
        <f t="shared" si="4"/>
        <v>319.5</v>
      </c>
      <c r="G296" t="str">
        <f>VLOOKUP([1]Datos!L296,[1]Instrucciones!$L$4:$M$7,2,FALSE)</f>
        <v>Servicio</v>
      </c>
      <c r="H296" s="2">
        <f>[1]Datos!F296</f>
        <v>43788</v>
      </c>
      <c r="I296" s="3">
        <f>[1]Datos!G296</f>
        <v>98396000</v>
      </c>
      <c r="J296" t="str">
        <f>[1]Datos!O296</f>
        <v>CONTRATACIÓN DEL SERVICIO DE AFINACIÓN DEL PIANO REQUERIDO PARA LA CELEBRACIÓN DEL XVIII FESTIVAL DE MÚSICA ANTIGUA QUE TENDRÁ LUGAR EL DÍA 25 DE OCTUBRE DE 2019 EN EL CONVENTO DE SANTO DOMINGO DE LA CIUDAD DE LA LAGUNA.</v>
      </c>
    </row>
    <row r="297" spans="1:10" x14ac:dyDescent="0.25">
      <c r="A297">
        <f>[1]Datos!A297</f>
        <v>2019047703</v>
      </c>
      <c r="B297" t="str">
        <f>[1]Datos!C297</f>
        <v>G38328704</v>
      </c>
      <c r="C297" t="str">
        <f>[1]Datos!D297</f>
        <v>ASOCIACION TRISOMICOS 21</v>
      </c>
      <c r="D297" s="1">
        <f>[1]Datos!I297</f>
        <v>34.74</v>
      </c>
      <c r="E297" s="1">
        <f>[1]Datos!J297</f>
        <v>2.2599999999999998</v>
      </c>
      <c r="F297" s="1">
        <f t="shared" si="4"/>
        <v>37</v>
      </c>
      <c r="G297" t="str">
        <f>VLOOKUP([1]Datos!L297,[1]Instrucciones!$L$4:$M$7,2,FALSE)</f>
        <v>Servicio</v>
      </c>
      <c r="H297" s="2">
        <f>[1]Datos!F297</f>
        <v>43812</v>
      </c>
      <c r="I297" s="3">
        <f>[1]Datos!G297</f>
        <v>79341000</v>
      </c>
      <c r="J297" t="str">
        <f>[1]Datos!O297</f>
        <v>SERVICIO DE IMPRESIÓN DE PUBLICIDAD DE 100 CARTELES TAMAÑO 21*42 CM CON MOTIVO DE LA ACTUACIÓN DE MARTIRIO Y CHANO DOMÍNGUEZ EL DÍA 7 DE NOVIEMBRE EN EL TEATRO LEAL</v>
      </c>
    </row>
    <row r="298" spans="1:10" x14ac:dyDescent="0.25">
      <c r="A298">
        <f>[1]Datos!A298</f>
        <v>2019047720</v>
      </c>
      <c r="B298" t="str">
        <f>[1]Datos!C298</f>
        <v>G38943510</v>
      </c>
      <c r="C298" t="str">
        <f>[1]Datos!D298</f>
        <v>ASOCIACION CULTURAL COLECTIVO ROPAVIEJA</v>
      </c>
      <c r="D298" s="1">
        <f>[1]Datos!I298</f>
        <v>300</v>
      </c>
      <c r="E298" s="1">
        <f>[1]Datos!J298</f>
        <v>0</v>
      </c>
      <c r="F298" s="1">
        <f t="shared" si="4"/>
        <v>300</v>
      </c>
      <c r="G298" t="str">
        <f>VLOOKUP([1]Datos!L298,[1]Instrucciones!$L$4:$M$7,2,FALSE)</f>
        <v>Servicio</v>
      </c>
      <c r="H298" s="2">
        <f>[1]Datos!F298</f>
        <v>43776</v>
      </c>
      <c r="I298" s="3">
        <f>[1]Datos!G298</f>
        <v>92312000</v>
      </c>
      <c r="J298" t="str">
        <f>[1]Datos!O298</f>
        <v>SERVICIO EN CONCEPTO DE CACHÉ POR LA MASTER CLASS DE SAN SHAHIN PROFESOR BATERISTA DE NAUGHTY EN EL TEATRO LEAL EL DÍA 12 DE NOVIEMBRE</v>
      </c>
    </row>
    <row r="299" spans="1:10" x14ac:dyDescent="0.25">
      <c r="A299">
        <f>[1]Datos!A299</f>
        <v>2019047857</v>
      </c>
      <c r="B299" t="str">
        <f>[1]Datos!C299</f>
        <v>B76586544</v>
      </c>
      <c r="C299" t="str">
        <f>[1]Datos!D299</f>
        <v>SERVIMAXIMO 2009 S.L.</v>
      </c>
      <c r="D299" s="1">
        <f>[1]Datos!I299</f>
        <v>58.5</v>
      </c>
      <c r="E299" s="1">
        <f>[1]Datos!J299</f>
        <v>3.8</v>
      </c>
      <c r="F299" s="1">
        <f t="shared" si="4"/>
        <v>62.3</v>
      </c>
      <c r="G299" t="str">
        <f>VLOOKUP([1]Datos!L299,[1]Instrucciones!$L$4:$M$7,2,FALSE)</f>
        <v>Servicio</v>
      </c>
      <c r="H299" s="2">
        <f>[1]Datos!F299</f>
        <v>43812</v>
      </c>
      <c r="I299" s="3">
        <f>[1]Datos!G299</f>
        <v>79710000</v>
      </c>
      <c r="J299" t="str">
        <f>[1]Datos!O299</f>
        <v>SERVICIO DE CONTROL DE ACCESO E INFORMACIÓN NECESARIO PARA EL DESARROLLO DE LA ACTIVIDAD CURSO DE PERCUSIÓN Y BATERÍA DE LA ESCUELA DE MÚSICA A CELEBRAR EL DÍA 12 DE NOVIEMBRE EN EL TEATRO LEAL</v>
      </c>
    </row>
    <row r="300" spans="1:10" x14ac:dyDescent="0.25">
      <c r="A300">
        <f>[1]Datos!A300</f>
        <v>2019047864</v>
      </c>
      <c r="B300" t="str">
        <f>[1]Datos!C300</f>
        <v>B76586544</v>
      </c>
      <c r="C300" t="str">
        <f>[1]Datos!D300</f>
        <v>SERVIMAXIMO 2009 S.L.</v>
      </c>
      <c r="D300" s="1">
        <f>[1]Datos!I300</f>
        <v>45.5</v>
      </c>
      <c r="E300" s="1">
        <f>[1]Datos!J300</f>
        <v>2.96</v>
      </c>
      <c r="F300" s="1">
        <f t="shared" ref="F300:F363" si="5">D300+E300</f>
        <v>48.46</v>
      </c>
      <c r="G300" t="str">
        <f>VLOOKUP([1]Datos!L300,[1]Instrucciones!$L$4:$M$7,2,FALSE)</f>
        <v>Servicio</v>
      </c>
      <c r="H300" s="2">
        <f>[1]Datos!F300</f>
        <v>43812</v>
      </c>
      <c r="I300" s="3">
        <f>[1]Datos!G300</f>
        <v>79710000</v>
      </c>
      <c r="J300" t="str">
        <f>[1]Datos!O300</f>
        <v>SERVICIO DE CONTROL DE ACCESO E INFORMACIÓN NECESARIO PARA EL DESARROLLO DE LA ACTIVIDAD LA LAGUNA AL DETALLE EL DÍA 21 DE OCTUBRE EN EL TEATRO LEAL</v>
      </c>
    </row>
    <row r="301" spans="1:10" x14ac:dyDescent="0.25">
      <c r="A301">
        <f>[1]Datos!A301</f>
        <v>2019047938</v>
      </c>
      <c r="B301" t="str">
        <f>[1]Datos!C301</f>
        <v>B76685007</v>
      </c>
      <c r="C301" t="str">
        <f>[1]Datos!D301</f>
        <v>ACTUAL EVENTS</v>
      </c>
      <c r="D301" s="1">
        <f>[1]Datos!I301</f>
        <v>2500</v>
      </c>
      <c r="E301" s="1">
        <f>[1]Datos!J301</f>
        <v>162.5</v>
      </c>
      <c r="F301" s="1">
        <f t="shared" si="5"/>
        <v>2662.5</v>
      </c>
      <c r="G301" t="str">
        <f>VLOOKUP([1]Datos!L301,[1]Instrucciones!$L$4:$M$7,2,FALSE)</f>
        <v>Servicio</v>
      </c>
      <c r="H301" s="2">
        <f>[1]Datos!F301</f>
        <v>43776</v>
      </c>
      <c r="I301" s="3">
        <f>[1]Datos!G301</f>
        <v>92312000</v>
      </c>
      <c r="J301" t="str">
        <f>[1]Datos!O301</f>
        <v>SERVICIO EN CONCEPTO DE CACHE POR LA ACTUACIÓN DE PAULA AND CATZZ DISNEY EL DÍA 7 DE DICIEMBRE EN EL TEATRO LEAL</v>
      </c>
    </row>
    <row r="302" spans="1:10" x14ac:dyDescent="0.25">
      <c r="A302">
        <f>[1]Datos!A302</f>
        <v>2019049390</v>
      </c>
      <c r="B302" t="str">
        <f>[1]Datos!C302</f>
        <v>B38887576</v>
      </c>
      <c r="C302" t="str">
        <f>[1]Datos!D302</f>
        <v>MANTEN.OFIMATICOS DE TENERIFE SLL</v>
      </c>
      <c r="D302" s="1">
        <f>[1]Datos!I302</f>
        <v>32.6</v>
      </c>
      <c r="E302" s="1">
        <f>[1]Datos!J302</f>
        <v>2.12</v>
      </c>
      <c r="F302" s="1">
        <f t="shared" si="5"/>
        <v>34.72</v>
      </c>
      <c r="G302" t="str">
        <f>VLOOKUP([1]Datos!L302,[1]Instrucciones!$L$4:$M$7,2,FALSE)</f>
        <v>Suministro</v>
      </c>
      <c r="H302" s="2">
        <f>[1]Datos!F302</f>
        <v>43812</v>
      </c>
      <c r="I302" s="3">
        <f>[1]Datos!G302</f>
        <v>30125120</v>
      </c>
      <c r="J302" t="str">
        <f>[1]Datos!O302</f>
        <v>SUMINISTRO DE 1 BOTE DE TONER RESIDUAL DEVELOP INEO +3350/3351 NECESARIO PARA EL BUEN FUNCIONAMIENTO DE LAS IMPRESORAS INSTALADAS EN EL TEATRO LEAL</v>
      </c>
    </row>
    <row r="303" spans="1:10" x14ac:dyDescent="0.25">
      <c r="A303">
        <f>[1]Datos!A303</f>
        <v>2019049619</v>
      </c>
      <c r="B303" t="str">
        <f>[1]Datos!C303</f>
        <v>43364967P</v>
      </c>
      <c r="C303" t="str">
        <f>[1]Datos!D303</f>
        <v>TOSTE RODRIGUEZ</v>
      </c>
      <c r="D303" s="1">
        <f>[1]Datos!I303</f>
        <v>1335</v>
      </c>
      <c r="E303" s="1">
        <f>[1]Datos!J303</f>
        <v>200.25</v>
      </c>
      <c r="F303" s="1">
        <f t="shared" si="5"/>
        <v>1535.25</v>
      </c>
      <c r="G303" t="str">
        <f>VLOOKUP([1]Datos!L303,[1]Instrucciones!$L$4:$M$7,2,FALSE)</f>
        <v>Servicio</v>
      </c>
      <c r="H303" s="2">
        <f>[1]Datos!F303</f>
        <v>43790</v>
      </c>
      <c r="I303" s="3">
        <f>[1]Datos!G303</f>
        <v>79341000</v>
      </c>
      <c r="J303" t="str">
        <f>[1]Datos!O303</f>
        <v>CONTRATACIÓN DEL SERVICIO DE PREPARACIÓN DE PUBLICACIONES PARA PRENSA Y DIFUSIÓN PUBLICITARIA EN REDES SOCIALES DE LA PROGRAMACIÓN DEL ORGANISMO AUTÓNOMO DE ACTIVIDADES MUSICALES, DURANTE EL MES DE OCTUBRE DE 2019.</v>
      </c>
    </row>
    <row r="304" spans="1:10" x14ac:dyDescent="0.25">
      <c r="A304">
        <f>[1]Datos!A304</f>
        <v>2019049620</v>
      </c>
      <c r="B304" t="str">
        <f>[1]Datos!C304</f>
        <v>43364967P</v>
      </c>
      <c r="C304" t="str">
        <f>[1]Datos!D304</f>
        <v>TOSTE RODRIGUEZ</v>
      </c>
      <c r="D304" s="1">
        <f>[1]Datos!I304</f>
        <v>1335</v>
      </c>
      <c r="E304" s="1">
        <f>[1]Datos!J304</f>
        <v>200.25</v>
      </c>
      <c r="F304" s="1">
        <f t="shared" si="5"/>
        <v>1535.25</v>
      </c>
      <c r="G304" t="str">
        <f>VLOOKUP([1]Datos!L304,[1]Instrucciones!$L$4:$M$7,2,FALSE)</f>
        <v>Servicio</v>
      </c>
      <c r="H304" s="2">
        <f>[1]Datos!F304</f>
        <v>43794</v>
      </c>
      <c r="I304" s="3">
        <f>[1]Datos!G304</f>
        <v>79341000</v>
      </c>
      <c r="J304" t="str">
        <f>[1]Datos!O304</f>
        <v>CONTRATACIÓN DEL SERVICIO DE PREPARACIÓN DE PUBLICACIONES PARA PRENSA Y DIFUSIÓN PUBLICITARIA EN REDES SOCIALES DE LA PROGRAMACIÓN DEL ORGANISMO AUTÓNOMO DE ACTIVIDADES MUSICALES, DURANTE EL MES DE NOVIEMBRE DE 2019.</v>
      </c>
    </row>
    <row r="305" spans="1:10" x14ac:dyDescent="0.25">
      <c r="A305">
        <f>[1]Datos!A305</f>
        <v>2019049642</v>
      </c>
      <c r="B305" t="str">
        <f>[1]Datos!C305</f>
        <v>11790132X</v>
      </c>
      <c r="C305" t="str">
        <f>[1]Datos!D305</f>
        <v>PAVON VAZQUEZ</v>
      </c>
      <c r="D305" s="1">
        <f>[1]Datos!I305</f>
        <v>2166</v>
      </c>
      <c r="E305" s="1">
        <f>[1]Datos!J305</f>
        <v>140.79</v>
      </c>
      <c r="F305" s="1">
        <f t="shared" si="5"/>
        <v>2306.79</v>
      </c>
      <c r="G305" t="str">
        <f>VLOOKUP([1]Datos!L305,[1]Instrucciones!$L$4:$M$7,2,FALSE)</f>
        <v>Suministro</v>
      </c>
      <c r="H305" s="2">
        <f>[1]Datos!F305</f>
        <v>43818</v>
      </c>
      <c r="I305" s="3">
        <f>[1]Datos!G305</f>
        <v>39112000</v>
      </c>
      <c r="J305" t="str">
        <f>[1]Datos!O305</f>
        <v>CONTRATACIÓN DEL SUMINISTRO DE SEIS (6) SILLAS ERGONÓMICAS BRIDGE 01, PARA EL USO DEL PERSONAL AL SERVICIO DEL ORGANISMO AUTÓNOMO DE ACTIVIDADES MUSICALES, EN SU OFICINA ADMINISTRATIVA SITA EN PLAZA SANTO DOMINGO S/N DE LA CIUDAD DE LA LAGUNA.</v>
      </c>
    </row>
    <row r="306" spans="1:10" x14ac:dyDescent="0.25">
      <c r="A306">
        <f>[1]Datos!A306</f>
        <v>2019049656</v>
      </c>
      <c r="B306" t="str">
        <f>[1]Datos!C306</f>
        <v>11790132X</v>
      </c>
      <c r="C306" t="str">
        <f>[1]Datos!D306</f>
        <v>PAVON VAZQUEZ</v>
      </c>
      <c r="D306" s="1">
        <f>[1]Datos!I306</f>
        <v>5672</v>
      </c>
      <c r="E306" s="1">
        <f>[1]Datos!J306</f>
        <v>368.68</v>
      </c>
      <c r="F306" s="1">
        <f t="shared" si="5"/>
        <v>6040.68</v>
      </c>
      <c r="G306" t="str">
        <f>VLOOKUP([1]Datos!L306,[1]Instrucciones!$L$4:$M$7,2,FALSE)</f>
        <v>Suministro</v>
      </c>
      <c r="H306" s="2">
        <f>[1]Datos!F306</f>
        <v>43789</v>
      </c>
      <c r="I306" s="3">
        <f>[1]Datos!G306</f>
        <v>39112000</v>
      </c>
      <c r="J306" t="str">
        <f>[1]Datos!O306</f>
        <v>CONTRATACIÓN DEL SUMINISTRO DE SESENTA Y CUATRO (64) SILLAS PARA LAS DEPENDENCIAS DE LA ESCUELA MUNICIPAL DE MÚSICA DE LA LAGUNA GUILLERMO GONZÁLEZ, NECESARIAS EN LA CELEBRACIÓN DE ACTOS Y EN LAS AULAS EN LAS QUE SE IMPARTE EL SERVICIO DE ENSEÑANZA MUSICAL DIRIGIDO AL ALUMNADO.</v>
      </c>
    </row>
    <row r="307" spans="1:10" x14ac:dyDescent="0.25">
      <c r="A307">
        <f>[1]Datos!A307</f>
        <v>2019049662</v>
      </c>
      <c r="B307" t="str">
        <f>[1]Datos!C307</f>
        <v>B76733955</v>
      </c>
      <c r="C307" t="str">
        <f>[1]Datos!D307</f>
        <v>PANDR ALERTA MOVILES CANARIAS SL</v>
      </c>
      <c r="D307" s="1">
        <f>[1]Datos!I307</f>
        <v>383.35</v>
      </c>
      <c r="E307" s="1">
        <f>[1]Datos!J307</f>
        <v>26.65</v>
      </c>
      <c r="F307" s="1">
        <f t="shared" si="5"/>
        <v>410</v>
      </c>
      <c r="G307" t="str">
        <f>VLOOKUP([1]Datos!L307,[1]Instrucciones!$L$4:$M$7,2,FALSE)</f>
        <v>Servicio</v>
      </c>
      <c r="H307" s="2">
        <f>[1]Datos!F307</f>
        <v>43790</v>
      </c>
      <c r="I307" s="3">
        <f>[1]Datos!G307</f>
        <v>50312000</v>
      </c>
      <c r="J307" t="str">
        <f>[1]Datos!O307</f>
        <v>CONTRATACIÓN DEL SERVICIO DE REPARACIÓN DEL ORDENADOR IMAC A1311, CON N DE SERIE C02G9BH1DHJF, DE LA ESCUELA MUNICIPAL DE MÚSICA DE LA LAGUNA GUILLERMO GONZÁLEZ, NECESARIO PARA EL ADECUADO DESARROLLO DEL SERVICIO DE ENSEÑANZA MUSICAL QUE SE IMPARTE EN EL MENCIONADO CENTRO.</v>
      </c>
    </row>
    <row r="308" spans="1:10" x14ac:dyDescent="0.25">
      <c r="A308">
        <f>[1]Datos!A308</f>
        <v>2019049667</v>
      </c>
      <c r="B308" t="str">
        <f>[1]Datos!C308</f>
        <v>B38034815</v>
      </c>
      <c r="C308" t="str">
        <f>[1]Datos!D308</f>
        <v>MUSICANARIAS, S.L.</v>
      </c>
      <c r="D308" s="1">
        <f>[1]Datos!I308</f>
        <v>172.97</v>
      </c>
      <c r="E308" s="1">
        <f>[1]Datos!J308</f>
        <v>11.24</v>
      </c>
      <c r="F308" s="1">
        <f t="shared" si="5"/>
        <v>184.21</v>
      </c>
      <c r="G308" t="str">
        <f>VLOOKUP([1]Datos!L308,[1]Instrucciones!$L$4:$M$7,2,FALSE)</f>
        <v>Suministro</v>
      </c>
      <c r="H308" s="2">
        <f>[1]Datos!F308</f>
        <v>43790</v>
      </c>
      <c r="I308" s="3">
        <f>[1]Datos!G308</f>
        <v>37300000</v>
      </c>
      <c r="J308" t="str">
        <f>[1]Datos!O308</f>
        <v>CONTRATACIÓN DEL SUMINISTRO DE DIVERSO MATERIAL AUXILIAR INSTRUMENTAL PARA EL AULA DE VIOLÍN DE LA ESCUELA MUNICIPAL DE MÚSICA DE LA LAGUNA GUILLERMO GONZÁLEZ, CONSISTENTE EN 18 CUERDAS Y 4 PACK DE RESINA PARA LA CONSERVACIÓN DE VIOLINES.</v>
      </c>
    </row>
    <row r="309" spans="1:10" x14ac:dyDescent="0.25">
      <c r="A309">
        <f>[1]Datos!A309</f>
        <v>2019049778</v>
      </c>
      <c r="B309" t="str">
        <f>[1]Datos!C309</f>
        <v>B38034815</v>
      </c>
      <c r="C309" t="str">
        <f>[1]Datos!D309</f>
        <v>MUSICANARIAS, S.L.</v>
      </c>
      <c r="D309" s="1">
        <f>[1]Datos!I309</f>
        <v>1081.76</v>
      </c>
      <c r="E309" s="1">
        <f>[1]Datos!J309</f>
        <v>70.31</v>
      </c>
      <c r="F309" s="1">
        <f t="shared" si="5"/>
        <v>1152.07</v>
      </c>
      <c r="G309" t="str">
        <f>VLOOKUP([1]Datos!L309,[1]Instrucciones!$L$4:$M$7,2,FALSE)</f>
        <v>Suministro</v>
      </c>
      <c r="H309" s="2">
        <f>[1]Datos!F309</f>
        <v>43790</v>
      </c>
      <c r="I309" s="3">
        <f>[1]Datos!G309</f>
        <v>37311000</v>
      </c>
      <c r="J309" t="str">
        <f>[1]Datos!O309</f>
        <v>CONTRATACIÓN DEL SUMINISTRO DE UN (1) TECLADO CLAVINOVA, MODELO YAMAHA CLP-625B PARA EL DEPARTAMENTO DE PIANO DE LA ESCUELA MUNICIPAL DE MÚSICA DE LA LAGUNA GUILLERMO GONZÁLEZ.</v>
      </c>
    </row>
    <row r="310" spans="1:10" x14ac:dyDescent="0.25">
      <c r="A310">
        <f>[1]Datos!A310</f>
        <v>2019049781</v>
      </c>
      <c r="B310" t="str">
        <f>[1]Datos!C310</f>
        <v>B76692375</v>
      </c>
      <c r="C310" t="str">
        <f>[1]Datos!D310</f>
        <v>SEVEN MUSIC SLU</v>
      </c>
      <c r="D310" s="1">
        <f>[1]Datos!I310</f>
        <v>1224</v>
      </c>
      <c r="E310" s="1">
        <f>[1]Datos!J310</f>
        <v>0</v>
      </c>
      <c r="F310" s="1">
        <f t="shared" si="5"/>
        <v>1224</v>
      </c>
      <c r="G310" t="str">
        <f>VLOOKUP([1]Datos!L310,[1]Instrucciones!$L$4:$M$7,2,FALSE)</f>
        <v>Suministro</v>
      </c>
      <c r="H310" s="2">
        <f>[1]Datos!F310</f>
        <v>43790</v>
      </c>
      <c r="I310" s="3">
        <f>[1]Datos!G310</f>
        <v>32343000</v>
      </c>
      <c r="J310" t="str">
        <f>[1]Datos!O310</f>
        <v>CONTRATACIÓN DEL SUMINISTRO DE DOS (2) AMPLIFICADORES DE SONIDO, MODELOS AMPEG PORTAFLEX, PARA EL DEPARTAMENTO MODERNO DE LA ESCUELA MUNICIPAL DE MÚSICA DE LA LAGUNA GUILLERMO GONZÁLEZ.</v>
      </c>
    </row>
    <row r="311" spans="1:10" x14ac:dyDescent="0.25">
      <c r="A311">
        <f>[1]Datos!A311</f>
        <v>2019049784</v>
      </c>
      <c r="B311" t="str">
        <f>[1]Datos!C311</f>
        <v>B38034815</v>
      </c>
      <c r="C311" t="str">
        <f>[1]Datos!D311</f>
        <v>MUSICANARIAS, S.L.</v>
      </c>
      <c r="D311" s="1">
        <f>[1]Datos!I311</f>
        <v>2656.18</v>
      </c>
      <c r="E311" s="1">
        <f>[1]Datos!J311</f>
        <v>172.65</v>
      </c>
      <c r="F311" s="1">
        <f t="shared" si="5"/>
        <v>2828.83</v>
      </c>
      <c r="G311" t="str">
        <f>VLOOKUP([1]Datos!L311,[1]Instrucciones!$L$4:$M$7,2,FALSE)</f>
        <v>Suministro</v>
      </c>
      <c r="H311" s="2">
        <f>[1]Datos!F311</f>
        <v>43790</v>
      </c>
      <c r="I311" s="3">
        <f>[1]Datos!G311</f>
        <v>32343000</v>
      </c>
      <c r="J311" t="str">
        <f>[1]Datos!O311</f>
        <v>CONTRATACIÓN DEL SUMINISTRO DE DOS (2) AMPLIFICADORES DE GUITARRA MODERNA, MODELOS FENDER 65 TWIN REVERB Y FENDER 65 PRINCETON REVERB, NECESARIOS EN EL DEPARTAMENTO MODERNO DE LA ESCUELA MUNICIPAL DE MÚSICA DE LA LAGUNA GUILLERMO GONZÁLEZ.</v>
      </c>
    </row>
    <row r="312" spans="1:10" x14ac:dyDescent="0.25">
      <c r="A312">
        <f>[1]Datos!A312</f>
        <v>2019049786</v>
      </c>
      <c r="B312" t="str">
        <f>[1]Datos!C312</f>
        <v>B76692375</v>
      </c>
      <c r="C312" t="str">
        <f>[1]Datos!D312</f>
        <v>SEVEN MUSIC SLU</v>
      </c>
      <c r="D312" s="1">
        <f>[1]Datos!I312</f>
        <v>1800.4</v>
      </c>
      <c r="E312" s="1">
        <f>[1]Datos!J312</f>
        <v>0</v>
      </c>
      <c r="F312" s="1">
        <f t="shared" si="5"/>
        <v>1800.4</v>
      </c>
      <c r="G312" t="str">
        <f>VLOOKUP([1]Datos!L312,[1]Instrucciones!$L$4:$M$7,2,FALSE)</f>
        <v>Suministro</v>
      </c>
      <c r="H312" s="2">
        <f>[1]Datos!F312</f>
        <v>43790</v>
      </c>
      <c r="I312" s="3">
        <f>[1]Datos!G312</f>
        <v>32342400</v>
      </c>
      <c r="J312" t="str">
        <f>[1]Datos!O312</f>
        <v>CONTRATACIÓN DEL SUMINISTRO DE DIVERSO MATERIAL DE AUDIO PARA LA ESCUELA MUNICIPAL DE MÚSICA DE LA LAGUNA GUILLERMO GONZÁLEZ, CONSISTENTE EN 2 SISTEMAS INALÁMBRICOS PARA INSTRUMENTOS MUSICALES, 2 AFINADORES, 2 PEDALES SUSTAIN DAMPER PARA TECLADOS ELÉCTRICOS, 5 AURICULARES, 1 MICRÓFONO, 5 PARES DE ALTAVOCES MACKIE MONITORES, 1 REMO Y 1 SOPORTE PARA CAJA SORDA, 1 PEDAL MOOER MULTIEFECTOS, 1 CADENA DE MÚSICA CON ALTAVOZ BLUETOOTH OBUS K4 USB SD Y 1 MICROCADENA PIONEER X-EM21V.</v>
      </c>
    </row>
    <row r="313" spans="1:10" x14ac:dyDescent="0.25">
      <c r="A313">
        <f>[1]Datos!A313</f>
        <v>2019050246</v>
      </c>
      <c r="B313" t="str">
        <f>[1]Datos!C313</f>
        <v>B76552603</v>
      </c>
      <c r="C313" t="str">
        <f>[1]Datos!D313</f>
        <v>HOSPIMEDICA CANARIAS SL.</v>
      </c>
      <c r="D313" s="1">
        <f>[1]Datos!I313</f>
        <v>2300</v>
      </c>
      <c r="E313" s="1">
        <f>[1]Datos!J313</f>
        <v>69</v>
      </c>
      <c r="F313" s="1">
        <f t="shared" si="5"/>
        <v>2369</v>
      </c>
      <c r="G313" t="str">
        <f>VLOOKUP([1]Datos!L313,[1]Instrucciones!$L$4:$M$7,2,FALSE)</f>
        <v>Servicio</v>
      </c>
      <c r="H313" s="2">
        <f>[1]Datos!F313</f>
        <v>43812</v>
      </c>
      <c r="I313" s="3">
        <f>[1]Datos!G313</f>
        <v>33182100</v>
      </c>
      <c r="J313" t="str">
        <f>[1]Datos!O313</f>
        <v>ADQUICIÓN DE UN DESFIBRILADOR SAMARITAN PAD 350P (CON DOS BATERÍAS-ELECTRODOS, UNA DE ELLAS PEDÍATRICA Y BOLSA DE TRANSPORTE) PARA EL TEATRO LEAL</v>
      </c>
    </row>
    <row r="314" spans="1:10" x14ac:dyDescent="0.25">
      <c r="A314">
        <f>[1]Datos!A314</f>
        <v>2019050251</v>
      </c>
      <c r="B314" t="str">
        <f>[1]Datos!C314</f>
        <v>B76552603</v>
      </c>
      <c r="C314" t="str">
        <f>[1]Datos!D314</f>
        <v>HOSPIMEDICA CANARIAS SL.</v>
      </c>
      <c r="D314" s="1">
        <f>[1]Datos!I314</f>
        <v>390</v>
      </c>
      <c r="E314" s="1">
        <f>[1]Datos!J314</f>
        <v>11.7</v>
      </c>
      <c r="F314" s="1">
        <f t="shared" si="5"/>
        <v>401.7</v>
      </c>
      <c r="G314" t="str">
        <f>VLOOKUP([1]Datos!L314,[1]Instrucciones!$L$4:$M$7,2,FALSE)</f>
        <v>Suministro</v>
      </c>
      <c r="H314" s="2">
        <f>[1]Datos!F314</f>
        <v>43812</v>
      </c>
      <c r="I314" s="3">
        <f>[1]Datos!G314</f>
        <v>39141300</v>
      </c>
      <c r="J314" t="str">
        <f>[1]Datos!O314</f>
        <v>ADQUISICIÓN DE 2 VITRINAS AIVIA V2-100 PARA LA UBICACIÓN DEL DESFIBRILADOR SAMARITAN PAD 350P EN EL TEATRO LEAL</v>
      </c>
    </row>
    <row r="315" spans="1:10" x14ac:dyDescent="0.25">
      <c r="A315">
        <f>[1]Datos!A315</f>
        <v>2019050303</v>
      </c>
      <c r="B315" t="str">
        <f>[1]Datos!C315</f>
        <v>B76552603</v>
      </c>
      <c r="C315" t="str">
        <f>[1]Datos!D315</f>
        <v>HOSPIMEDICA CANARIAS SL.</v>
      </c>
      <c r="D315" s="1">
        <f>[1]Datos!I315</f>
        <v>195</v>
      </c>
      <c r="E315" s="1">
        <f>[1]Datos!J315</f>
        <v>5.85</v>
      </c>
      <c r="F315" s="1">
        <f t="shared" si="5"/>
        <v>200.85</v>
      </c>
      <c r="G315" t="str">
        <f>VLOOKUP([1]Datos!L315,[1]Instrucciones!$L$4:$M$7,2,FALSE)</f>
        <v>Suministro</v>
      </c>
      <c r="H315" s="2">
        <f>[1]Datos!F315</f>
        <v>43789</v>
      </c>
      <c r="I315" s="3">
        <f>[1]Datos!G315</f>
        <v>39171000</v>
      </c>
      <c r="J315" t="str">
        <f>[1]Datos!O315</f>
        <v>CONTRATACIÓN DEL SUMINISTRO DE UNA VITRINA AIVIA V2-100 PARA LA INSTALACIÓN DE UN DESFIBRILADOR EN LA ESCUELA MUNICIPAL DE MÚSICA DE LA LAGUNA GUILLERMO GONZÁLEZ, CON ALARMA Y LUZ DE LED DE POSICIONAMIENTO.</v>
      </c>
    </row>
    <row r="316" spans="1:10" x14ac:dyDescent="0.25">
      <c r="A316">
        <f>[1]Datos!A316</f>
        <v>2019050304</v>
      </c>
      <c r="B316" t="str">
        <f>[1]Datos!C316</f>
        <v>B38034815</v>
      </c>
      <c r="C316" t="str">
        <f>[1]Datos!D316</f>
        <v>MUSICANARIAS, S.L.</v>
      </c>
      <c r="D316" s="1">
        <f>[1]Datos!I316</f>
        <v>170.57</v>
      </c>
      <c r="E316" s="1">
        <f>[1]Datos!J316</f>
        <v>11.09</v>
      </c>
      <c r="F316" s="1">
        <f t="shared" si="5"/>
        <v>181.66</v>
      </c>
      <c r="G316" t="str">
        <f>VLOOKUP([1]Datos!L316,[1]Instrucciones!$L$4:$M$7,2,FALSE)</f>
        <v>Servicio</v>
      </c>
      <c r="H316" s="2">
        <f>[1]Datos!F316</f>
        <v>43790</v>
      </c>
      <c r="I316" s="3">
        <f>[1]Datos!G316</f>
        <v>50860000</v>
      </c>
      <c r="J316" t="str">
        <f>[1]Datos!O316</f>
        <v>CONTRATACIÓN DEL SERVICIO DE REPARACIÓN DE DOS TECLADOS ELÉCTRICOS DE LA ESCUELA MUNICIPAL DE MÚSICA DE LA LAGUNA GUILLERMO GONZÁLEZ, NECESARIO PARA EL ADECUADO FUNCIONAMIENTO DEL SERVICIO DE ENSEÑANZA MUSICAL QUE SE IMPARTE EN EL MENCIONADO CENTRO.</v>
      </c>
    </row>
    <row r="317" spans="1:10" x14ac:dyDescent="0.25">
      <c r="A317">
        <f>[1]Datos!A317</f>
        <v>2019050305</v>
      </c>
      <c r="B317" t="str">
        <f>[1]Datos!C317</f>
        <v>B38771580</v>
      </c>
      <c r="C317" t="str">
        <f>[1]Datos!D317</f>
        <v>EMILIANO TALLER MUSICAL</v>
      </c>
      <c r="D317" s="1">
        <f>[1]Datos!I317</f>
        <v>720</v>
      </c>
      <c r="E317" s="1">
        <f>[1]Datos!J317</f>
        <v>46.8</v>
      </c>
      <c r="F317" s="1">
        <f t="shared" si="5"/>
        <v>766.8</v>
      </c>
      <c r="G317" t="str">
        <f>VLOOKUP([1]Datos!L317,[1]Instrucciones!$L$4:$M$7,2,FALSE)</f>
        <v>Servicio</v>
      </c>
      <c r="H317" s="2">
        <f>[1]Datos!F317</f>
        <v>43790</v>
      </c>
      <c r="I317" s="3">
        <f>[1]Datos!G317</f>
        <v>50860000</v>
      </c>
      <c r="J317" t="str">
        <f>[1]Datos!O317</f>
        <v>CONTRATACIÓN DEL SERVICIO DE REPARACIÓN DE DOS SAXOS ALTOS DE LA ESCUELA MUNICIPAL DE MÚSICA DE LA LAGUNA GUILLERMO GONZÁLEZ, NECESARIO PARA EL ADECUADO FUNCIONAMIENTO DEL SERVICIO DE ENSEÑANZA MUSICAL QUE SE IMPARTE EN EL MENCIONADO CENTRO.</v>
      </c>
    </row>
    <row r="318" spans="1:10" x14ac:dyDescent="0.25">
      <c r="A318">
        <f>[1]Datos!A318</f>
        <v>2019050306</v>
      </c>
      <c r="B318" t="str">
        <f>[1]Datos!C318</f>
        <v>B76550763</v>
      </c>
      <c r="C318" t="str">
        <f>[1]Datos!D318</f>
        <v>PIANOFORTE TENERIFE, SLU</v>
      </c>
      <c r="D318" s="1">
        <f>[1]Datos!I318</f>
        <v>298</v>
      </c>
      <c r="E318" s="1">
        <f>[1]Datos!J318</f>
        <v>0</v>
      </c>
      <c r="F318" s="1">
        <f t="shared" si="5"/>
        <v>298</v>
      </c>
      <c r="G318" t="str">
        <f>VLOOKUP([1]Datos!L318,[1]Instrucciones!$L$4:$M$7,2,FALSE)</f>
        <v>Servicio</v>
      </c>
      <c r="H318" s="2">
        <f>[1]Datos!F318</f>
        <v>43790</v>
      </c>
      <c r="I318" s="3">
        <f>[1]Datos!G318</f>
        <v>50860000</v>
      </c>
      <c r="J318" t="str">
        <f>[1]Datos!O318</f>
        <v>CONTRATACIÓN DEL SERVICIO DE REPARACIÓN DE TRES VIOLONCHELOS DE LA ESCUELA MUNICIPAL DE MÚSICA DE LA LAGUNA GUILLERMO GONZÁLEZ, NECESARIO PARA EL ADECUADO FUNCIONAMIENTO DEL SERVICIO DE ENSEÑANZA MUSICAL QUE SE IMPARTE EN EL MENCIONADO CENTRO.</v>
      </c>
    </row>
    <row r="319" spans="1:10" x14ac:dyDescent="0.25">
      <c r="A319">
        <f>[1]Datos!A319</f>
        <v>2019050307</v>
      </c>
      <c r="B319" t="str">
        <f>[1]Datos!C319</f>
        <v>B38771580</v>
      </c>
      <c r="C319" t="str">
        <f>[1]Datos!D319</f>
        <v>EMILIANO TALLER MUSICAL</v>
      </c>
      <c r="D319" s="1">
        <f>[1]Datos!I319</f>
        <v>194.3</v>
      </c>
      <c r="E319" s="1">
        <f>[1]Datos!J319</f>
        <v>0</v>
      </c>
      <c r="F319" s="1">
        <f t="shared" si="5"/>
        <v>194.3</v>
      </c>
      <c r="G319" t="str">
        <f>VLOOKUP([1]Datos!L319,[1]Instrucciones!$L$4:$M$7,2,FALSE)</f>
        <v>Suministro</v>
      </c>
      <c r="H319" s="2">
        <f>[1]Datos!F319</f>
        <v>43790</v>
      </c>
      <c r="I319" s="3">
        <f>[1]Datos!G319</f>
        <v>37300000</v>
      </c>
      <c r="J319" t="str">
        <f>[1]Datos!O319</f>
        <v>CONTRATACIÓN DEL SUMINISTRO DE DIVERSO MATERIAL AUXILIAR INSTRUMENTAL DESTINADO AL CUIDADO Y MANTENIMIENTO DE LOS INSTRUMENTOS DEL AULA DE SAXOFÓN DE LA ESCUELA MUNICIPAL DE MÚSICA DE LA LAGUNA GUILLERMO GONZÁLEZ, CONSISTENTE EN 10 PAÑOS, 1 CORREA DE AGARRE, 2 SPRAY LIMPIADORES DE BOQUILLA, 10 BOTES DE GRASA CORCHOS Y 18 COMPENSADORES.</v>
      </c>
    </row>
    <row r="320" spans="1:10" x14ac:dyDescent="0.25">
      <c r="A320">
        <f>[1]Datos!A320</f>
        <v>2019052050</v>
      </c>
      <c r="B320" t="str">
        <f>[1]Datos!C320</f>
        <v>B38835104</v>
      </c>
      <c r="C320" t="str">
        <f>[1]Datos!D320</f>
        <v>BURKA TEATRO, S.L.</v>
      </c>
      <c r="D320" s="1">
        <f>[1]Datos!I320</f>
        <v>5500</v>
      </c>
      <c r="E320" s="1">
        <f>[1]Datos!J320</f>
        <v>357.5</v>
      </c>
      <c r="F320" s="1">
        <f t="shared" si="5"/>
        <v>5857.5</v>
      </c>
      <c r="G320" t="str">
        <f>VLOOKUP([1]Datos!L320,[1]Instrucciones!$L$4:$M$7,2,FALSE)</f>
        <v>Servicio</v>
      </c>
      <c r="H320" s="2">
        <f>[1]Datos!F320</f>
        <v>43818</v>
      </c>
      <c r="I320" s="3">
        <f>[1]Datos!G320</f>
        <v>92312120</v>
      </c>
      <c r="J320" t="str">
        <f>[1]Datos!O320</f>
        <v>CACHÉ DE LA REPRESENTACIÓN DE PATIO DE ÓPERA, MEDIANTE 6 PASES, EL DÍA 16 DE NOVIEMBRE DE 2019, EN EL PATIO DEL PALACIO LERCARO DE LA CIUDAD DE LA LAGUNA, CON MOTIVO DE LA CELEBRACIÓN DE LA NOCHE EN BLANCO.</v>
      </c>
    </row>
    <row r="321" spans="1:10" x14ac:dyDescent="0.25">
      <c r="A321">
        <f>[1]Datos!A321</f>
        <v>2019052083</v>
      </c>
      <c r="B321" t="str">
        <f>[1]Datos!C321</f>
        <v>G76556554</v>
      </c>
      <c r="C321" t="str">
        <f>[1]Datos!D321</f>
        <v>ASOCIACION PROPULSADA</v>
      </c>
      <c r="D321" s="1">
        <f>[1]Datos!I321</f>
        <v>3000</v>
      </c>
      <c r="E321" s="1">
        <f>[1]Datos!J321</f>
        <v>195</v>
      </c>
      <c r="F321" s="1">
        <f t="shared" si="5"/>
        <v>3195</v>
      </c>
      <c r="G321" t="str">
        <f>VLOOKUP([1]Datos!L321,[1]Instrucciones!$L$4:$M$7,2,FALSE)</f>
        <v>Servicio</v>
      </c>
      <c r="H321" s="2">
        <f>[1]Datos!F321</f>
        <v>43818</v>
      </c>
      <c r="I321" s="3">
        <f>[1]Datos!G321</f>
        <v>92312120</v>
      </c>
      <c r="J321" t="str">
        <f>[1]Datos!O321</f>
        <v>CONTRATACIÓN DEL SERVICIO DE CACHÉ DE LOS GRUPOS MUSICALES ACTUANTES EN LA SÉPTIMA EDICIÓN DEL CONCURSO BANDA REVELACIÓN LALACORE, QUE TENDRÁ LUGAR EL DÍA 16 DE NOVIEMBRE DE 2019 EN LA AVENIDA EMBAJADOR ALBERTO DE ARMAS DE LA CIUDAD DE LA LAGUNA, CON MOTIVO DE LA CELEBRACIÓN DE LA NOCHE EN BLANCO.</v>
      </c>
    </row>
    <row r="322" spans="1:10" x14ac:dyDescent="0.25">
      <c r="A322">
        <f>[1]Datos!A322</f>
        <v>2019054991</v>
      </c>
      <c r="B322" t="str">
        <f>[1]Datos!C322</f>
        <v>78403306D</v>
      </c>
      <c r="C322" t="str">
        <f>[1]Datos!D322</f>
        <v>BARRIOS GONZALEZ</v>
      </c>
      <c r="D322" s="1">
        <f>[1]Datos!I322</f>
        <v>1183.2</v>
      </c>
      <c r="E322" s="1">
        <f>[1]Datos!J322</f>
        <v>76.91</v>
      </c>
      <c r="F322" s="1">
        <f t="shared" si="5"/>
        <v>1260.1100000000001</v>
      </c>
      <c r="G322" t="str">
        <f>VLOOKUP([1]Datos!L322,[1]Instrucciones!$L$4:$M$7,2,FALSE)</f>
        <v>Servicio</v>
      </c>
      <c r="H322" s="2">
        <f>[1]Datos!F322</f>
        <v>43809</v>
      </c>
      <c r="I322" s="3">
        <f>[1]Datos!G322</f>
        <v>51313000</v>
      </c>
      <c r="J322" t="str">
        <f>[1]Datos!O322</f>
        <v>SERVICIO DE ALQUILER Y MONTAJE NECESARIO PARA EL DESARROLLO DE LA ACTIVIDAD  GALA BENÉFICA DEL PARKINSON EL DÍA 12 DE OCTUBRE EN EL TEATRO LEAL</v>
      </c>
    </row>
    <row r="323" spans="1:10" x14ac:dyDescent="0.25">
      <c r="A323">
        <f>[1]Datos!A323</f>
        <v>2019054992</v>
      </c>
      <c r="B323" t="str">
        <f>[1]Datos!C323</f>
        <v>78403306D</v>
      </c>
      <c r="C323" t="str">
        <f>[1]Datos!D323</f>
        <v>BARRIOS GONZALEZ</v>
      </c>
      <c r="D323" s="1">
        <f>[1]Datos!I323</f>
        <v>2466.59</v>
      </c>
      <c r="E323" s="1">
        <f>[1]Datos!J323</f>
        <v>160.33000000000001</v>
      </c>
      <c r="F323" s="1">
        <f t="shared" si="5"/>
        <v>2626.92</v>
      </c>
      <c r="G323" t="str">
        <f>VLOOKUP([1]Datos!L323,[1]Instrucciones!$L$4:$M$7,2,FALSE)</f>
        <v>Servicio</v>
      </c>
      <c r="H323" s="2">
        <f>[1]Datos!F323</f>
        <v>43811</v>
      </c>
      <c r="I323" s="3">
        <f>[1]Datos!G323</f>
        <v>51313000</v>
      </c>
      <c r="J323" t="str">
        <f>[1]Datos!O323</f>
        <v>SERVICIO DE ALQUILER Y MONTAJE NECESARIO PARA EL DESARROLLO DE LA ACTIVIDAD LAS FUNCIONES DE DON JUAN TENORIO EL DÍA 27,314 DE OCTUBRE Y EL DÍA 1 DE NOVIEMBRE EN EL TEATRO LEAL</v>
      </c>
    </row>
    <row r="324" spans="1:10" x14ac:dyDescent="0.25">
      <c r="A324">
        <f>[1]Datos!A324</f>
        <v>2019054995</v>
      </c>
      <c r="B324" t="str">
        <f>[1]Datos!C324</f>
        <v>42937545H</v>
      </c>
      <c r="C324" t="str">
        <f>[1]Datos!D324</f>
        <v>MORENO GARCIA</v>
      </c>
      <c r="D324" s="1">
        <f>[1]Datos!I324</f>
        <v>1826.8</v>
      </c>
      <c r="E324" s="1">
        <f>[1]Datos!J324</f>
        <v>118.15</v>
      </c>
      <c r="F324" s="1">
        <f t="shared" si="5"/>
        <v>1944.95</v>
      </c>
      <c r="G324" t="str">
        <f>VLOOKUP([1]Datos!L324,[1]Instrucciones!$L$4:$M$7,2,FALSE)</f>
        <v>Servicio</v>
      </c>
      <c r="H324" s="2">
        <f>[1]Datos!F324</f>
        <v>43809</v>
      </c>
      <c r="I324" s="3">
        <f>[1]Datos!G324</f>
        <v>51313000</v>
      </c>
      <c r="J324" t="str">
        <f>[1]Datos!O324</f>
        <v>SERVICIO DE ALQUILER Y MONTAJE NECESARIO PARA EL DESARROLLO DE LA ACTIVIDAD FESTIVAL CAE -THE OPERAS LOCAS EN EL TEATRO LEAL EL DÍA 2 DE NOVIEMBRE</v>
      </c>
    </row>
    <row r="325" spans="1:10" x14ac:dyDescent="0.25">
      <c r="A325">
        <f>[1]Datos!A325</f>
        <v>2019054996</v>
      </c>
      <c r="B325" t="str">
        <f>[1]Datos!C325</f>
        <v>78403306D</v>
      </c>
      <c r="C325" t="str">
        <f>[1]Datos!D325</f>
        <v>BARRIOS GONZALEZ</v>
      </c>
      <c r="D325" s="1">
        <f>[1]Datos!I325</f>
        <v>600.6</v>
      </c>
      <c r="E325" s="1">
        <f>[1]Datos!J325</f>
        <v>39.04</v>
      </c>
      <c r="F325" s="1">
        <f t="shared" si="5"/>
        <v>639.64</v>
      </c>
      <c r="G325" t="str">
        <f>VLOOKUP([1]Datos!L325,[1]Instrucciones!$L$4:$M$7,2,FALSE)</f>
        <v>Servicio</v>
      </c>
      <c r="H325" s="2">
        <f>[1]Datos!F325</f>
        <v>43809</v>
      </c>
      <c r="I325" s="3">
        <f>[1]Datos!G325</f>
        <v>51313000</v>
      </c>
      <c r="J325" t="str">
        <f>[1]Datos!O325</f>
        <v>SERVICIO DE AQUILER Y MONTAJE NECESARIO PARA EL DESARROLLO DE LA ACTIVIDAD MIERCÓLES EN EL LEAL CON LA ACTUACIÓN DE THE CONQUEROR PROJECT EL DÍA 6 DE NOVIEMBRE EN EL TEATRO LEAL</v>
      </c>
    </row>
    <row r="326" spans="1:10" x14ac:dyDescent="0.25">
      <c r="A326">
        <f>[1]Datos!A326</f>
        <v>2019054997</v>
      </c>
      <c r="B326" t="str">
        <f>[1]Datos!C326</f>
        <v>42937545H</v>
      </c>
      <c r="C326" t="str">
        <f>[1]Datos!D326</f>
        <v>MORENO GARCIA</v>
      </c>
      <c r="D326" s="1">
        <f>[1]Datos!I326</f>
        <v>600.12</v>
      </c>
      <c r="E326" s="1">
        <f>[1]Datos!J326</f>
        <v>39.01</v>
      </c>
      <c r="F326" s="1">
        <f t="shared" si="5"/>
        <v>639.13</v>
      </c>
      <c r="G326" t="str">
        <f>VLOOKUP([1]Datos!L326,[1]Instrucciones!$L$4:$M$7,2,FALSE)</f>
        <v>Servicio</v>
      </c>
      <c r="H326" s="2">
        <f>[1]Datos!F326</f>
        <v>43809</v>
      </c>
      <c r="I326" s="3">
        <f>[1]Datos!G326</f>
        <v>51313000</v>
      </c>
      <c r="J326" t="str">
        <f>[1]Datos!O326</f>
        <v>SERVICIO DE ALQUILER Y MONTAJE NECESARIO PARA EL DESARROLLO DE LA ACTIVIDAD MUESTRA DE MARÍA GARCÍA DENTRO PROYECTO LEAL LAV EN EL TEATRO LEAL EL DÍA 8 DE NOVIEMBRE</v>
      </c>
    </row>
    <row r="327" spans="1:10" x14ac:dyDescent="0.25">
      <c r="A327">
        <f>[1]Datos!A327</f>
        <v>2019054999</v>
      </c>
      <c r="B327" t="str">
        <f>[1]Datos!C327</f>
        <v>B76763150</v>
      </c>
      <c r="C327" t="str">
        <f>[1]Datos!D327</f>
        <v>OCIO Y EVENTOS CANARIAS S.L.U</v>
      </c>
      <c r="D327" s="1">
        <f>[1]Datos!I327</f>
        <v>1847.22</v>
      </c>
      <c r="E327" s="1">
        <f>[1]Datos!J327</f>
        <v>120.07</v>
      </c>
      <c r="F327" s="1">
        <f t="shared" si="5"/>
        <v>1967.29</v>
      </c>
      <c r="G327" t="str">
        <f>VLOOKUP([1]Datos!L327,[1]Instrucciones!$L$4:$M$7,2,FALSE)</f>
        <v>Servicio</v>
      </c>
      <c r="H327" s="2">
        <f>[1]Datos!F327</f>
        <v>43815</v>
      </c>
      <c r="I327" s="3">
        <f>[1]Datos!G327</f>
        <v>51313000</v>
      </c>
      <c r="J327" t="str">
        <f>[1]Datos!O327</f>
        <v>SERVICIO DE ALQUILER Y MONTAJE NECESARIO PARA EL DESARROLLO DE LA ACTIVIDAD GALA BENÉFICA CON LA ACTUACIÓN DEL GRUPO TINTILLO EN DÍA 8 NOVIEMBRE EN EL TEATRO LEAL</v>
      </c>
    </row>
    <row r="328" spans="1:10" x14ac:dyDescent="0.25">
      <c r="A328">
        <f>[1]Datos!A328</f>
        <v>2019055001</v>
      </c>
      <c r="B328" t="str">
        <f>[1]Datos!C328</f>
        <v>42937545H</v>
      </c>
      <c r="C328" t="str">
        <f>[1]Datos!D328</f>
        <v>MORENO GARCIA</v>
      </c>
      <c r="D328" s="1">
        <f>[1]Datos!I328</f>
        <v>1904.1</v>
      </c>
      <c r="E328" s="1">
        <f>[1]Datos!J328</f>
        <v>123.77</v>
      </c>
      <c r="F328" s="1">
        <f t="shared" si="5"/>
        <v>2027.87</v>
      </c>
      <c r="G328" t="str">
        <f>VLOOKUP([1]Datos!L328,[1]Instrucciones!$L$4:$M$7,2,FALSE)</f>
        <v>Servicio</v>
      </c>
      <c r="H328" s="2">
        <f>[1]Datos!F328</f>
        <v>43811</v>
      </c>
      <c r="I328" s="3">
        <f>[1]Datos!G328</f>
        <v>51313000</v>
      </c>
      <c r="J328" t="str">
        <f>[1]Datos!O328</f>
        <v>SERVICIO DE ALQUILER Y MONTAJE NECESARIO PARA EL DESARROLLO DEL CONCIERTO DE RAFAEL BASURTO EL DÍA 13 DE NOVIEMBRE EN EL TEATRO LEAL</v>
      </c>
    </row>
    <row r="329" spans="1:10" x14ac:dyDescent="0.25">
      <c r="A329">
        <f>[1]Datos!A329</f>
        <v>2019055004</v>
      </c>
      <c r="B329" t="str">
        <f>[1]Datos!C329</f>
        <v>42937545H</v>
      </c>
      <c r="C329" t="str">
        <f>[1]Datos!D329</f>
        <v>MORENO GARCIA</v>
      </c>
      <c r="D329" s="1">
        <f>[1]Datos!I329</f>
        <v>377.5</v>
      </c>
      <c r="E329" s="1">
        <f>[1]Datos!J329</f>
        <v>24.54</v>
      </c>
      <c r="F329" s="1">
        <f t="shared" si="5"/>
        <v>402.04</v>
      </c>
      <c r="G329" t="str">
        <f>VLOOKUP([1]Datos!L329,[1]Instrucciones!$L$4:$M$7,2,FALSE)</f>
        <v>Servicio</v>
      </c>
      <c r="H329" s="2">
        <f>[1]Datos!F329</f>
        <v>43811</v>
      </c>
      <c r="I329" s="3">
        <f>[1]Datos!G329</f>
        <v>51313000</v>
      </c>
      <c r="J329" t="str">
        <f>[1]Datos!O329</f>
        <v>SERVICIO DE ALQUILER Y MONTAJE NECESARIO PARA EL DESARROLLO DE LA ACTUACIÓN DIVAS DENTRO DEL PROGRAMA DE LA LBN LA LAGUNA EL DÍA 16 DE NOVIEMBRE EN EL TEATRO LEAL</v>
      </c>
    </row>
    <row r="330" spans="1:10" x14ac:dyDescent="0.25">
      <c r="A330">
        <f>[1]Datos!A330</f>
        <v>2019055006</v>
      </c>
      <c r="B330" t="str">
        <f>[1]Datos!C330</f>
        <v>78403306D</v>
      </c>
      <c r="C330" t="str">
        <f>[1]Datos!D330</f>
        <v>BARRIOS GONZALEZ</v>
      </c>
      <c r="D330" s="1">
        <f>[1]Datos!I330</f>
        <v>1180.51</v>
      </c>
      <c r="E330" s="1">
        <f>[1]Datos!J330</f>
        <v>76.73</v>
      </c>
      <c r="F330" s="1">
        <f t="shared" si="5"/>
        <v>1257.24</v>
      </c>
      <c r="G330" t="str">
        <f>VLOOKUP([1]Datos!L330,[1]Instrucciones!$L$4:$M$7,2,FALSE)</f>
        <v>Servicio</v>
      </c>
      <c r="H330" s="2">
        <f>[1]Datos!F330</f>
        <v>43811</v>
      </c>
      <c r="I330" s="3">
        <f>[1]Datos!G330</f>
        <v>51313000</v>
      </c>
      <c r="J330" t="str">
        <f>[1]Datos!O330</f>
        <v>SERVICIO DE ALQUILER DE MATERIAL TÉCNICO NECESARIO PARA EL DESARROLLO DE LA ACTUACIÓN DE BBDC+GERARDO NUÑEZ EL DÍA 20 DE NOVIEMBRE EN EL TEATRO LEAL</v>
      </c>
    </row>
    <row r="331" spans="1:10" x14ac:dyDescent="0.25">
      <c r="A331">
        <f>[1]Datos!A331</f>
        <v>2019055007</v>
      </c>
      <c r="B331" t="str">
        <f>[1]Datos!C331</f>
        <v>78403306D</v>
      </c>
      <c r="C331" t="str">
        <f>[1]Datos!D331</f>
        <v>BARRIOS GONZALEZ</v>
      </c>
      <c r="D331" s="1">
        <f>[1]Datos!I331</f>
        <v>486.91</v>
      </c>
      <c r="E331" s="1">
        <f>[1]Datos!J331</f>
        <v>31.65</v>
      </c>
      <c r="F331" s="1">
        <f t="shared" si="5"/>
        <v>518.56000000000006</v>
      </c>
      <c r="G331" t="str">
        <f>VLOOKUP([1]Datos!L331,[1]Instrucciones!$L$4:$M$7,2,FALSE)</f>
        <v>Servicio</v>
      </c>
      <c r="H331" s="2">
        <f>[1]Datos!F331</f>
        <v>43811</v>
      </c>
      <c r="I331" s="3">
        <f>[1]Datos!G331</f>
        <v>51313000</v>
      </c>
      <c r="J331" t="str">
        <f>[1]Datos!O331</f>
        <v>SERVICIO DE ALQUILER DE MATERIAL TÉCNICO NECESARIO PARA EL DESARROLLO DEL CONCIERTO DE ISA SUSAL Y ROGELIO EL DÍA 21 DE NOVIEMBRE EN EL TEATRO LEAL</v>
      </c>
    </row>
    <row r="332" spans="1:10" x14ac:dyDescent="0.25">
      <c r="A332">
        <f>[1]Datos!A332</f>
        <v>2019055009</v>
      </c>
      <c r="B332" t="str">
        <f>[1]Datos!C332</f>
        <v>42937545H</v>
      </c>
      <c r="C332" t="str">
        <f>[1]Datos!D332</f>
        <v>MORENO GARCIA</v>
      </c>
      <c r="D332" s="1">
        <f>[1]Datos!I332</f>
        <v>989</v>
      </c>
      <c r="E332" s="1">
        <f>[1]Datos!J332</f>
        <v>64.290000000000006</v>
      </c>
      <c r="F332" s="1">
        <f t="shared" si="5"/>
        <v>1053.29</v>
      </c>
      <c r="G332" t="str">
        <f>VLOOKUP([1]Datos!L332,[1]Instrucciones!$L$4:$M$7,2,FALSE)</f>
        <v>Servicio</v>
      </c>
      <c r="H332" s="2">
        <f>[1]Datos!F332</f>
        <v>43811</v>
      </c>
      <c r="I332" s="3">
        <f>[1]Datos!G332</f>
        <v>51313000</v>
      </c>
      <c r="J332" t="str">
        <f>[1]Datos!O332</f>
        <v>SERVICIO DE ALQUILER Y MONTAJE NECESARIO PARA EL DESARROLLO DEL CONCIERTO DE BARRIOS ORQUESTADOS EN EL TEATRO LEAL EL DÍA 23 DE NOVIEMBRE</v>
      </c>
    </row>
    <row r="333" spans="1:10" x14ac:dyDescent="0.25">
      <c r="A333">
        <f>[1]Datos!A333</f>
        <v>2019055011</v>
      </c>
      <c r="B333" t="str">
        <f>[1]Datos!C333</f>
        <v>42937545H</v>
      </c>
      <c r="C333" t="str">
        <f>[1]Datos!D333</f>
        <v>MORENO GARCIA</v>
      </c>
      <c r="D333" s="1">
        <f>[1]Datos!I333</f>
        <v>560</v>
      </c>
      <c r="E333" s="1">
        <f>[1]Datos!J333</f>
        <v>36.4</v>
      </c>
      <c r="F333" s="1">
        <f t="shared" si="5"/>
        <v>596.4</v>
      </c>
      <c r="G333" t="str">
        <f>VLOOKUP([1]Datos!L333,[1]Instrucciones!$L$4:$M$7,2,FALSE)</f>
        <v>Servicio</v>
      </c>
      <c r="H333" s="2">
        <f>[1]Datos!F333</f>
        <v>43811</v>
      </c>
      <c r="I333" s="3">
        <f>[1]Datos!G333</f>
        <v>51313000</v>
      </c>
      <c r="J333" t="str">
        <f>[1]Datos!O333</f>
        <v>SERVICIO DE ALQUILER Y MONTAJE NECESARIO PARA EL DESARROLLO DEL CONCIERTO LA VOIX HUMAINE -LIRICA DE BOLSILLO EN EL TEATRO LEAL EL DÍA 28 DE NOVIEMBRE</v>
      </c>
    </row>
    <row r="334" spans="1:10" x14ac:dyDescent="0.25">
      <c r="A334">
        <f>[1]Datos!A334</f>
        <v>2019055012</v>
      </c>
      <c r="B334" t="str">
        <f>[1]Datos!C334</f>
        <v>42937545H</v>
      </c>
      <c r="C334" t="str">
        <f>[1]Datos!D334</f>
        <v>MORENO GARCIA</v>
      </c>
      <c r="D334" s="1">
        <f>[1]Datos!I334</f>
        <v>546.07000000000005</v>
      </c>
      <c r="E334" s="1">
        <f>[1]Datos!J334</f>
        <v>35.49</v>
      </c>
      <c r="F334" s="1">
        <f t="shared" si="5"/>
        <v>581.56000000000006</v>
      </c>
      <c r="G334" t="str">
        <f>VLOOKUP([1]Datos!L334,[1]Instrucciones!$L$4:$M$7,2,FALSE)</f>
        <v>Servicio</v>
      </c>
      <c r="H334" s="2">
        <f>[1]Datos!F334</f>
        <v>43811</v>
      </c>
      <c r="I334" s="3">
        <f>[1]Datos!G334</f>
        <v>51313000</v>
      </c>
      <c r="J334" t="str">
        <f>[1]Datos!O334</f>
        <v>SERVICIO DE ALQUILER Y MONTAJE NECESARIO PARA EL DESARROLLO DEL CONCIERTO GELSON GALVAN EL DÍA 29 DE NOVIEMBRE EN EL TEATRO LEAL</v>
      </c>
    </row>
    <row r="335" spans="1:10" x14ac:dyDescent="0.25">
      <c r="A335">
        <f>[1]Datos!A335</f>
        <v>2019055016</v>
      </c>
      <c r="B335" t="str">
        <f>[1]Datos!C335</f>
        <v>78403306D</v>
      </c>
      <c r="C335" t="str">
        <f>[1]Datos!D335</f>
        <v>BARRIOS GONZALEZ</v>
      </c>
      <c r="D335" s="1">
        <f>[1]Datos!I335</f>
        <v>449.4</v>
      </c>
      <c r="E335" s="1">
        <f>[1]Datos!J335</f>
        <v>29.21</v>
      </c>
      <c r="F335" s="1">
        <f t="shared" si="5"/>
        <v>478.60999999999996</v>
      </c>
      <c r="G335" t="str">
        <f>VLOOKUP([1]Datos!L335,[1]Instrucciones!$L$4:$M$7,2,FALSE)</f>
        <v>Servicio</v>
      </c>
      <c r="H335" s="2">
        <f>[1]Datos!F335</f>
        <v>43817</v>
      </c>
      <c r="I335" s="3">
        <f>[1]Datos!G335</f>
        <v>51313000</v>
      </c>
      <c r="J335" t="str">
        <f>[1]Datos!O335</f>
        <v>SERVICIO DE ALQUILER Y MONTAJE NECESARIO PARA EL DESARROLLO DE LA ACTIVIDAD ALMA DE BOLEROS EL DÍA 30 DE NOVIEMBRE EN EL TEATRO LEAL</v>
      </c>
    </row>
    <row r="336" spans="1:10" x14ac:dyDescent="0.25">
      <c r="A336">
        <f>[1]Datos!A336</f>
        <v>2019055064</v>
      </c>
      <c r="B336" t="str">
        <f>[1]Datos!C336</f>
        <v>78403306D</v>
      </c>
      <c r="C336" t="str">
        <f>[1]Datos!D336</f>
        <v>BARRIOS GONZALEZ</v>
      </c>
      <c r="D336" s="1">
        <f>[1]Datos!I336</f>
        <v>1965.91</v>
      </c>
      <c r="E336" s="1">
        <f>[1]Datos!J336</f>
        <v>137.61000000000001</v>
      </c>
      <c r="F336" s="1">
        <f t="shared" si="5"/>
        <v>2103.52</v>
      </c>
      <c r="G336" t="str">
        <f>VLOOKUP([1]Datos!L336,[1]Instrucciones!$L$4:$M$7,2,FALSE)</f>
        <v>Servicio</v>
      </c>
      <c r="H336" s="2">
        <f>[1]Datos!F336</f>
        <v>43815</v>
      </c>
      <c r="I336" s="3">
        <f>[1]Datos!G336</f>
        <v>51313000</v>
      </c>
      <c r="J336" t="str">
        <f>[1]Datos!O336</f>
        <v>SERVICIO DE ALQUILER DE MATERIA TÉCNICO NECESARIO PARA EL DESARROLLO DE LA ACTIVIDAD GALA BENÉFICA DEL CANCER CON LA ACTUACIÓN ATLANTES Y TANGATOS EL DÍA 1 DE DICIEMBRE EN EL TEATRO LEAL</v>
      </c>
    </row>
    <row r="337" spans="1:10" x14ac:dyDescent="0.25">
      <c r="A337">
        <f>[1]Datos!A337</f>
        <v>2019055066</v>
      </c>
      <c r="B337" t="str">
        <f>[1]Datos!C337</f>
        <v>42937545H</v>
      </c>
      <c r="C337" t="str">
        <f>[1]Datos!D337</f>
        <v>MORENO GARCIA</v>
      </c>
      <c r="D337" s="1">
        <f>[1]Datos!I337</f>
        <v>777.06</v>
      </c>
      <c r="E337" s="1">
        <f>[1]Datos!J337</f>
        <v>50.51</v>
      </c>
      <c r="F337" s="1">
        <f t="shared" si="5"/>
        <v>827.56999999999994</v>
      </c>
      <c r="G337" t="str">
        <f>VLOOKUP([1]Datos!L337,[1]Instrucciones!$L$4:$M$7,2,FALSE)</f>
        <v>Servicio</v>
      </c>
      <c r="H337" s="2">
        <f>[1]Datos!F337</f>
        <v>43815</v>
      </c>
      <c r="I337" s="3">
        <f>[1]Datos!G337</f>
        <v>51313000</v>
      </c>
      <c r="J337" t="str">
        <f>[1]Datos!O337</f>
        <v>SERVICIO DE ALQUILER Y MONTAJE TÉCNICO NECESARIO PARA EL DESARROLLO DEL CONCIERTO DE PAULA AND THE CATZZ EL DÍA 7 DE DICIEMBRE EN EL TEATRO LEAL</v>
      </c>
    </row>
    <row r="338" spans="1:10" x14ac:dyDescent="0.25">
      <c r="A338">
        <f>[1]Datos!A338</f>
        <v>2019055068</v>
      </c>
      <c r="B338" t="str">
        <f>[1]Datos!C338</f>
        <v>78403306D</v>
      </c>
      <c r="C338" t="str">
        <f>[1]Datos!D338</f>
        <v>BARRIOS GONZALEZ</v>
      </c>
      <c r="D338" s="1">
        <f>[1]Datos!I338</f>
        <v>600.6</v>
      </c>
      <c r="E338" s="1">
        <f>[1]Datos!J338</f>
        <v>39.04</v>
      </c>
      <c r="F338" s="1">
        <f t="shared" si="5"/>
        <v>639.64</v>
      </c>
      <c r="G338" t="str">
        <f>VLOOKUP([1]Datos!L338,[1]Instrucciones!$L$4:$M$7,2,FALSE)</f>
        <v>Servicio</v>
      </c>
      <c r="H338" s="2">
        <f>[1]Datos!F338</f>
        <v>43815</v>
      </c>
      <c r="I338" s="3">
        <f>[1]Datos!G338</f>
        <v>51313000</v>
      </c>
      <c r="J338" t="str">
        <f>[1]Datos!O338</f>
        <v>SERVICIO DE ALQUILER Y MONTAJE TÉCNICO NECESARIO PARA EL DESARROLLO DE LA ACTIVIDAD MIERCOLES EN EL LEAL EL 11 DE DICIEMBRE</v>
      </c>
    </row>
    <row r="339" spans="1:10" x14ac:dyDescent="0.25">
      <c r="A339">
        <f>[1]Datos!A339</f>
        <v>2019055069</v>
      </c>
      <c r="B339" t="str">
        <f>[1]Datos!C339</f>
        <v>78403306D</v>
      </c>
      <c r="C339" t="str">
        <f>[1]Datos!D339</f>
        <v>BARRIOS GONZALEZ</v>
      </c>
      <c r="D339" s="1">
        <f>[1]Datos!I339</f>
        <v>483.91</v>
      </c>
      <c r="E339" s="1">
        <f>[1]Datos!J339</f>
        <v>31.45</v>
      </c>
      <c r="F339" s="1">
        <f t="shared" si="5"/>
        <v>515.36</v>
      </c>
      <c r="G339" t="str">
        <f>VLOOKUP([1]Datos!L339,[1]Instrucciones!$L$4:$M$7,2,FALSE)</f>
        <v>Servicio</v>
      </c>
      <c r="H339" s="2">
        <f>[1]Datos!F339</f>
        <v>43815</v>
      </c>
      <c r="I339" s="3">
        <f>[1]Datos!G339</f>
        <v>51313000</v>
      </c>
      <c r="J339" t="str">
        <f>[1]Datos!O339</f>
        <v>SERVICIO DE ALQUILER DE MATERIAL TÉCNICO NECESARIO PARA EL DESARROLLO DE LA ACTIVIDAD FUNCION ALADIDIN EL DÍA 12 DE DICIEMBRE EN EL TEATRO LEAL</v>
      </c>
    </row>
    <row r="340" spans="1:10" x14ac:dyDescent="0.25">
      <c r="A340">
        <f>[1]Datos!A340</f>
        <v>2019055071</v>
      </c>
      <c r="B340" t="str">
        <f>[1]Datos!C340</f>
        <v>B76763150</v>
      </c>
      <c r="C340" t="str">
        <f>[1]Datos!D340</f>
        <v>OCIO Y EVENTOS CANARIAS S.L.U</v>
      </c>
      <c r="D340" s="1">
        <f>[1]Datos!I340</f>
        <v>777.06</v>
      </c>
      <c r="E340" s="1">
        <f>[1]Datos!J340</f>
        <v>50.51</v>
      </c>
      <c r="F340" s="1">
        <f t="shared" si="5"/>
        <v>827.56999999999994</v>
      </c>
      <c r="G340" t="str">
        <f>VLOOKUP([1]Datos!L340,[1]Instrucciones!$L$4:$M$7,2,FALSE)</f>
        <v>Servicio</v>
      </c>
      <c r="H340" s="2">
        <f>[1]Datos!F340</f>
        <v>43815</v>
      </c>
      <c r="I340" s="3">
        <f>[1]Datos!G340</f>
        <v>51313000</v>
      </c>
      <c r="J340" t="str">
        <f>[1]Datos!O340</f>
        <v>SERVICIO DE ALQUILER Y MONTAJE TÉCNICO NECESARIO PARA EL DESARROLLO DE LA ACTIVIDAD ARISTOCRATS EN EL TEATRO LEAL EL DÍA 13 DE DICIEMBRE</v>
      </c>
    </row>
    <row r="341" spans="1:10" x14ac:dyDescent="0.25">
      <c r="A341">
        <f>[1]Datos!A341</f>
        <v>2019055074</v>
      </c>
      <c r="B341" t="str">
        <f>[1]Datos!C341</f>
        <v>42937545H</v>
      </c>
      <c r="C341" t="str">
        <f>[1]Datos!D341</f>
        <v>MORENO GARCIA</v>
      </c>
      <c r="D341" s="1">
        <f>[1]Datos!I341</f>
        <v>2217.8000000000002</v>
      </c>
      <c r="E341" s="1">
        <f>[1]Datos!J341</f>
        <v>144.16</v>
      </c>
      <c r="F341" s="1">
        <f t="shared" si="5"/>
        <v>2361.96</v>
      </c>
      <c r="G341" t="str">
        <f>VLOOKUP([1]Datos!L341,[1]Instrucciones!$L$4:$M$7,2,FALSE)</f>
        <v>Servicio</v>
      </c>
      <c r="H341" s="2">
        <f>[1]Datos!F341</f>
        <v>43815</v>
      </c>
      <c r="I341" s="3">
        <f>[1]Datos!G341</f>
        <v>51313000</v>
      </c>
      <c r="J341" t="str">
        <f>[1]Datos!O341</f>
        <v>SERVICIO DE ALQUILER Y MONTAJE TÉCNICO NECESARIO PARA EL DESARROLLO DE LA ACTIVIDAD EN-CANTADORA EN EL TEATRO LEAL EL DÍA 20 DE DICIEMBRE</v>
      </c>
    </row>
    <row r="342" spans="1:10" x14ac:dyDescent="0.25">
      <c r="A342">
        <f>[1]Datos!A342</f>
        <v>2019055075</v>
      </c>
      <c r="B342" t="str">
        <f>[1]Datos!C342</f>
        <v>78373359P</v>
      </c>
      <c r="C342" t="str">
        <f>[1]Datos!D342</f>
        <v>PEREZ ZOMORA</v>
      </c>
      <c r="D342" s="1">
        <f>[1]Datos!I342</f>
        <v>530.05999999999995</v>
      </c>
      <c r="E342" s="1">
        <f>[1]Datos!J342</f>
        <v>37.049999999999997</v>
      </c>
      <c r="F342" s="1">
        <f t="shared" si="5"/>
        <v>567.1099999999999</v>
      </c>
      <c r="G342" t="str">
        <f>VLOOKUP([1]Datos!L342,[1]Instrucciones!$L$4:$M$7,2,FALSE)</f>
        <v>Servicio</v>
      </c>
      <c r="H342" s="2">
        <f>[1]Datos!F342</f>
        <v>43815</v>
      </c>
      <c r="I342" s="3">
        <f>[1]Datos!G342</f>
        <v>51313000</v>
      </c>
      <c r="J342" t="str">
        <f>[1]Datos!O342</f>
        <v>SERVICIO DE ALQUILER DE EQUIPOS DE SONIDO, ILUMINACIÓN Y SERVICIO TÉCNICO NECESARIO PARA EL DESARROLLO DE LA ACTIVIDAD FUNCION PIRATAS DE CARIBE EN EL TEATRO LEAL EL DÍA 21 DE DICIEMBRE</v>
      </c>
    </row>
    <row r="343" spans="1:10" x14ac:dyDescent="0.25">
      <c r="A343">
        <f>[1]Datos!A343</f>
        <v>2019055081</v>
      </c>
      <c r="B343" t="str">
        <f>[1]Datos!C343</f>
        <v>42937545H</v>
      </c>
      <c r="C343" t="str">
        <f>[1]Datos!D343</f>
        <v>MORENO GARCIA</v>
      </c>
      <c r="D343" s="1">
        <f>[1]Datos!I343</f>
        <v>1248.3</v>
      </c>
      <c r="E343" s="1">
        <f>[1]Datos!J343</f>
        <v>81.14</v>
      </c>
      <c r="F343" s="1">
        <f t="shared" si="5"/>
        <v>1329.44</v>
      </c>
      <c r="G343" t="str">
        <f>VLOOKUP([1]Datos!L343,[1]Instrucciones!$L$4:$M$7,2,FALSE)</f>
        <v>Servicio</v>
      </c>
      <c r="H343" s="2">
        <f>[1]Datos!F343</f>
        <v>43815</v>
      </c>
      <c r="I343" s="3">
        <f>[1]Datos!G343</f>
        <v>51313000</v>
      </c>
      <c r="J343" t="str">
        <f>[1]Datos!O343</f>
        <v>SERVICIO DE ALQUILER Y MONTAJE TÉCNICO NECESARIO PARA EL DESARROLLO DE LA ACTIVIDAD LAS VALKIRIAS EN EL TEATRO LEAL EL DÍA 22 DE DICIEMBRE</v>
      </c>
    </row>
    <row r="344" spans="1:10" x14ac:dyDescent="0.25">
      <c r="A344">
        <f>[1]Datos!A344</f>
        <v>2019055082</v>
      </c>
      <c r="B344" t="str">
        <f>[1]Datos!C344</f>
        <v>42937545H</v>
      </c>
      <c r="C344" t="str">
        <f>[1]Datos!D344</f>
        <v>MORENO GARCIA</v>
      </c>
      <c r="D344" s="1">
        <f>[1]Datos!I344</f>
        <v>2588.6999999999998</v>
      </c>
      <c r="E344" s="1">
        <f>[1]Datos!J344</f>
        <v>168.27</v>
      </c>
      <c r="F344" s="1">
        <f t="shared" si="5"/>
        <v>2756.97</v>
      </c>
      <c r="G344" t="str">
        <f>VLOOKUP([1]Datos!L344,[1]Instrucciones!$L$4:$M$7,2,FALSE)</f>
        <v>Servicio</v>
      </c>
      <c r="H344" s="2">
        <f>[1]Datos!F344</f>
        <v>43815</v>
      </c>
      <c r="I344" s="3">
        <f>[1]Datos!G344</f>
        <v>51313000</v>
      </c>
      <c r="J344" t="str">
        <f>[1]Datos!O344</f>
        <v>SERVICIO DE ALQUILER Y MONTAJE TÉCNICO NECESARIO PARA EL DESARROLLO DEL CONCIERTO DE BOLEROS SINFONICO EL DÍA 26 DE DICIEMBRE EN EL TEATRO LEAL</v>
      </c>
    </row>
    <row r="345" spans="1:10" x14ac:dyDescent="0.25">
      <c r="A345">
        <f>[1]Datos!A345</f>
        <v>2019055215</v>
      </c>
      <c r="B345" t="str">
        <f>[1]Datos!C345</f>
        <v>B76763150</v>
      </c>
      <c r="C345" t="str">
        <f>[1]Datos!D345</f>
        <v>OCIO Y EVENTOS CANARIAS S.L.U</v>
      </c>
      <c r="D345" s="1">
        <f>[1]Datos!I345</f>
        <v>1285.4000000000001</v>
      </c>
      <c r="E345" s="1">
        <f>[1]Datos!J345</f>
        <v>83.55</v>
      </c>
      <c r="F345" s="1">
        <f t="shared" si="5"/>
        <v>1368.95</v>
      </c>
      <c r="G345" t="str">
        <f>VLOOKUP([1]Datos!L345,[1]Instrucciones!$L$4:$M$7,2,FALSE)</f>
        <v>Servicio</v>
      </c>
      <c r="H345" s="2">
        <f>[1]Datos!F345</f>
        <v>43819</v>
      </c>
      <c r="I345" s="3">
        <f>[1]Datos!G345</f>
        <v>51313000</v>
      </c>
      <c r="J345" t="str">
        <f>[1]Datos!O345</f>
        <v>SERVICIO DE ALQUILER Y MONTAJE TÉCNICO NECESARIO PARA EL DESARROLLO DEL CONCIERTO DE TROVEROS DE ASIETA EL DÍA 28 DE DICIEMBRE EN EL TEATRO LEAL</v>
      </c>
    </row>
    <row r="346" spans="1:10" x14ac:dyDescent="0.25">
      <c r="A346">
        <f>[1]Datos!A346</f>
        <v>2019055461</v>
      </c>
      <c r="B346" t="str">
        <f>[1]Datos!C346</f>
        <v>43287803D</v>
      </c>
      <c r="C346" t="str">
        <f>[1]Datos!D346</f>
        <v>AFONSO CALERO</v>
      </c>
      <c r="D346" s="1">
        <f>[1]Datos!I346</f>
        <v>890</v>
      </c>
      <c r="E346" s="1">
        <f>[1]Datos!J346</f>
        <v>0</v>
      </c>
      <c r="F346" s="1">
        <f t="shared" si="5"/>
        <v>890</v>
      </c>
      <c r="G346" t="str">
        <f>VLOOKUP([1]Datos!L346,[1]Instrucciones!$L$4:$M$7,2,FALSE)</f>
        <v>Servicio</v>
      </c>
      <c r="H346" s="2">
        <f>[1]Datos!F346</f>
        <v>43809</v>
      </c>
      <c r="I346" s="3">
        <f>[1]Datos!G346</f>
        <v>92312100</v>
      </c>
      <c r="J346" t="str">
        <f>[1]Datos!O346</f>
        <v>SERVICIO EN CONCEPTO DE CACHÉ POR EL ESPECTÁCULO BOLEROS SINFÓNICOS EL DÍA 26 DE DICIEMBRE EN EL TEATRO LEAL</v>
      </c>
    </row>
    <row r="347" spans="1:10" x14ac:dyDescent="0.25">
      <c r="A347">
        <f>[1]Datos!A347</f>
        <v>2019056409</v>
      </c>
      <c r="B347" t="str">
        <f>[1]Datos!C347</f>
        <v>B38722039</v>
      </c>
      <c r="C347" t="str">
        <f>[1]Datos!D347</f>
        <v>STANDING CANARIAS SL</v>
      </c>
      <c r="D347" s="1">
        <f>[1]Datos!I347</f>
        <v>1736</v>
      </c>
      <c r="E347" s="1">
        <f>[1]Datos!J347</f>
        <v>112.84</v>
      </c>
      <c r="F347" s="1">
        <f t="shared" si="5"/>
        <v>1848.84</v>
      </c>
      <c r="G347" t="str">
        <f>VLOOKUP([1]Datos!L347,[1]Instrucciones!$L$4:$M$7,2,FALSE)</f>
        <v>Servicio</v>
      </c>
      <c r="H347" s="2">
        <f>[1]Datos!F347</f>
        <v>43812</v>
      </c>
      <c r="I347" s="3">
        <f>[1]Datos!G347</f>
        <v>79992000</v>
      </c>
      <c r="J347" t="str">
        <f>[1]Datos!O347</f>
        <v>CONTRATACIÓN DEL SERVICIO DE ACOMODADORES NECESARIO PARA LA CELEBRACIÓN DEL ESPECTÁCULO DON JUAN TENORIO - ESCOLARES LOS DÍAS 28, 29 Y 30 DE OCTUBRE DE 2019 Y DON JUAN TENORIO EL DÍA 31 DE OCTUBRE DE 2019 EN EL TEATRO LEAL</v>
      </c>
    </row>
    <row r="348" spans="1:10" x14ac:dyDescent="0.25">
      <c r="A348">
        <f>[1]Datos!A348</f>
        <v>2019056412</v>
      </c>
      <c r="B348" t="str">
        <f>[1]Datos!C348</f>
        <v>43811387K</v>
      </c>
      <c r="C348" t="str">
        <f>[1]Datos!D348</f>
        <v>LOPEZ MARRERO</v>
      </c>
      <c r="D348" s="1">
        <f>[1]Datos!I348</f>
        <v>170</v>
      </c>
      <c r="E348" s="1">
        <f>[1]Datos!J348</f>
        <v>11.05</v>
      </c>
      <c r="F348" s="1">
        <f t="shared" si="5"/>
        <v>181.05</v>
      </c>
      <c r="G348" t="str">
        <f>VLOOKUP([1]Datos!L348,[1]Instrucciones!$L$4:$M$7,2,FALSE)</f>
        <v>Servicio</v>
      </c>
      <c r="H348" s="2">
        <f>[1]Datos!F348</f>
        <v>43812</v>
      </c>
      <c r="I348" s="3">
        <f>[1]Datos!G348</f>
        <v>98396000</v>
      </c>
      <c r="J348" t="str">
        <f>[1]Datos!O348</f>
        <v>CONTRATACIÓN DEL SERVICIO DE AFINACIÓN DEL PIANO NECESARIO PARA LA CELEBRACIÓN DEL ESPECTÁCULO DON JUAN TENORIO EL DÍA 28 DE OCTUBRE DE 2019 EN EL TEATRO LEAL</v>
      </c>
    </row>
    <row r="349" spans="1:10" x14ac:dyDescent="0.25">
      <c r="A349">
        <f>[1]Datos!A349</f>
        <v>2019056423</v>
      </c>
      <c r="B349" t="str">
        <f>[1]Datos!C349</f>
        <v>B38735213</v>
      </c>
      <c r="C349" t="str">
        <f>[1]Datos!D349</f>
        <v>GESTION DE SERVICIOS JUAN LUIS IZQUIERDO ZAMORA S.L.</v>
      </c>
      <c r="D349" s="1">
        <f>[1]Datos!I349</f>
        <v>780</v>
      </c>
      <c r="E349" s="1">
        <f>[1]Datos!J349</f>
        <v>50.7</v>
      </c>
      <c r="F349" s="1">
        <f t="shared" si="5"/>
        <v>830.7</v>
      </c>
      <c r="G349" t="str">
        <f>VLOOKUP([1]Datos!L349,[1]Instrucciones!$L$4:$M$7,2,FALSE)</f>
        <v>Servicio</v>
      </c>
      <c r="H349" s="2">
        <f>[1]Datos!F349</f>
        <v>43812</v>
      </c>
      <c r="I349" s="3">
        <f>[1]Datos!G349</f>
        <v>98392000</v>
      </c>
      <c r="J349" t="str">
        <f>[1]Datos!O349</f>
        <v>CONTRATACIÓN DEL SERVICIO DE TRASLADO DEL PIANO DE MEDIA COLA PARA EL CONCIERTO DEL CICLO LÍRICA DE BOLSILLO PASAJES DE IDA Y VUELTA EN LA SALA DE CÁMARA DEL TEATRO LEAL EL DÍA 24 DE OCTUBRE DE 2019</v>
      </c>
    </row>
    <row r="350" spans="1:10" x14ac:dyDescent="0.25">
      <c r="A350">
        <f>[1]Datos!A350</f>
        <v>2019056429</v>
      </c>
      <c r="B350" t="str">
        <f>[1]Datos!C350</f>
        <v>B38735213</v>
      </c>
      <c r="C350" t="str">
        <f>[1]Datos!D350</f>
        <v>GESTION DE SERVICIOS JUAN LUIS IZQUIERDO ZAMORA S.L.</v>
      </c>
      <c r="D350" s="1">
        <f>[1]Datos!I350</f>
        <v>350</v>
      </c>
      <c r="E350" s="1">
        <f>[1]Datos!J350</f>
        <v>22.75</v>
      </c>
      <c r="F350" s="1">
        <f t="shared" si="5"/>
        <v>372.75</v>
      </c>
      <c r="G350" t="str">
        <f>VLOOKUP([1]Datos!L350,[1]Instrucciones!$L$4:$M$7,2,FALSE)</f>
        <v>Servicio</v>
      </c>
      <c r="H350" s="2">
        <f>[1]Datos!F350</f>
        <v>43812</v>
      </c>
      <c r="I350" s="3">
        <f>[1]Datos!G350</f>
        <v>98392000</v>
      </c>
      <c r="J350" t="str">
        <f>[1]Datos!O350</f>
        <v>CONTRATACIÓN DEL SERVICIO DE TRASLADO DEL CLAVE DESDE LA ESCUELA DE MÚSICA GUILLERMO GONZÁLEZ AL TEATRO LEAL EL DÍA 28 DE OCTUBRE DE 2019 CON MOTIVO DEL X ANIVERSARIO DE DON JUAN TENORIO</v>
      </c>
    </row>
    <row r="351" spans="1:10" x14ac:dyDescent="0.25">
      <c r="A351">
        <f>[1]Datos!A351</f>
        <v>2019056434</v>
      </c>
      <c r="B351" t="str">
        <f>[1]Datos!C351</f>
        <v>B38881785</v>
      </c>
      <c r="C351" t="str">
        <f>[1]Datos!D351</f>
        <v>DML SUMINISTROS ESCENICOS, S.L.</v>
      </c>
      <c r="D351" s="1">
        <f>[1]Datos!I351</f>
        <v>131.01</v>
      </c>
      <c r="E351" s="1">
        <f>[1]Datos!J351</f>
        <v>3.93</v>
      </c>
      <c r="F351" s="1">
        <f t="shared" si="5"/>
        <v>134.94</v>
      </c>
      <c r="G351" t="str">
        <f>VLOOKUP([1]Datos!L351,[1]Instrucciones!$L$4:$M$7,2,FALSE)</f>
        <v>Suministro</v>
      </c>
      <c r="H351" s="2">
        <f>[1]Datos!F351</f>
        <v>43812</v>
      </c>
      <c r="I351" s="3">
        <f>[1]Datos!G351</f>
        <v>31651000</v>
      </c>
      <c r="J351" t="str">
        <f>[1]Datos!O351</f>
        <v>CONTRATACIÓN DEL SUMINISTRO DE 20 ROLLOS DE CINTA AISLANTE NEGRA DE 25 M Y64 ROLLOS DE CINTA GAFFTAC NEGRA DE 48MMX50 M NECESARIOS PARA EL DESARROLLO DE LOS ESPECTÁCULOS A CELEBRAR EN EL TEATRO LEAL</v>
      </c>
    </row>
    <row r="352" spans="1:10" x14ac:dyDescent="0.25">
      <c r="A352">
        <f>[1]Datos!A352</f>
        <v>2019056437</v>
      </c>
      <c r="B352" t="str">
        <f>[1]Datos!C352</f>
        <v>B35011675</v>
      </c>
      <c r="C352" t="str">
        <f>[1]Datos!D352</f>
        <v>CAVAS CATALANAS SL</v>
      </c>
      <c r="D352" s="1">
        <f>[1]Datos!I352</f>
        <v>751.53</v>
      </c>
      <c r="E352" s="1">
        <f>[1]Datos!J352</f>
        <v>22.55</v>
      </c>
      <c r="F352" s="1">
        <f t="shared" si="5"/>
        <v>774.07999999999993</v>
      </c>
      <c r="G352" t="str">
        <f>VLOOKUP([1]Datos!L352,[1]Instrucciones!$L$4:$M$7,2,FALSE)</f>
        <v>Suministro</v>
      </c>
      <c r="H352" s="2">
        <f>[1]Datos!F352</f>
        <v>43812</v>
      </c>
      <c r="I352" s="3">
        <f>[1]Datos!G352</f>
        <v>39531000</v>
      </c>
      <c r="J352" t="str">
        <f>[1]Datos!O352</f>
        <v>CONTRATACIÓN DEL SUMINISTRO DE 2 ALFOMBRAS TEXTILES DE 115X180 Y 3 ALFOMBRAS TEXTILES DE 60X85 PERSONALIZADAS CON EL LOGO DEL TEATRO LEAL</v>
      </c>
    </row>
    <row r="353" spans="1:10" x14ac:dyDescent="0.25">
      <c r="A353">
        <f>[1]Datos!A353</f>
        <v>2019056534</v>
      </c>
      <c r="B353" t="str">
        <f>[1]Datos!C353</f>
        <v>G28029643</v>
      </c>
      <c r="C353" t="str">
        <f>[1]Datos!D353</f>
        <v>SOCIEDAD GENERAL DE AUTORES Y EDITORES</v>
      </c>
      <c r="D353" s="1">
        <f>[1]Datos!I353</f>
        <v>2226.12</v>
      </c>
      <c r="E353" s="1">
        <f>[1]Datos!J353</f>
        <v>144.69999999999999</v>
      </c>
      <c r="F353" s="1">
        <f t="shared" si="5"/>
        <v>2370.8199999999997</v>
      </c>
      <c r="G353" t="str">
        <f>VLOOKUP([1]Datos!L353,[1]Instrucciones!$L$4:$M$7,2,FALSE)</f>
        <v>Servicio</v>
      </c>
      <c r="H353" s="2">
        <f>[1]Datos!F353</f>
        <v>43812</v>
      </c>
      <c r="I353" s="3">
        <f>[1]Datos!G353</f>
        <v>79121000</v>
      </c>
      <c r="J353" t="str">
        <f>[1]Datos!O353</f>
        <v>DERECHOS DE AUTOR POR LA REALIZACIÓN DEL ESPECTÁCULO LA GOLONDRINA LOS DÍAS 31 DE MAYO Y 1 DE JUNIO DE 2019 EN EL TEATRO LEAL</v>
      </c>
    </row>
    <row r="354" spans="1:10" x14ac:dyDescent="0.25">
      <c r="A354">
        <f>[1]Datos!A354</f>
        <v>2019056537</v>
      </c>
      <c r="B354" t="str">
        <f>[1]Datos!C354</f>
        <v>G28029643</v>
      </c>
      <c r="C354" t="str">
        <f>[1]Datos!D354</f>
        <v>SOCIEDAD GENERAL DE AUTORES Y EDITORES</v>
      </c>
      <c r="D354" s="1">
        <f>[1]Datos!I354</f>
        <v>117.67</v>
      </c>
      <c r="E354" s="1">
        <f>[1]Datos!J354</f>
        <v>7.65</v>
      </c>
      <c r="F354" s="1">
        <f t="shared" si="5"/>
        <v>125.32000000000001</v>
      </c>
      <c r="G354" t="str">
        <f>VLOOKUP([1]Datos!L354,[1]Instrucciones!$L$4:$M$7,2,FALSE)</f>
        <v>Servicio</v>
      </c>
      <c r="H354" s="2">
        <f>[1]Datos!F354</f>
        <v>43812</v>
      </c>
      <c r="I354" s="3">
        <f>[1]Datos!G354</f>
        <v>79121000</v>
      </c>
      <c r="J354" t="str">
        <f>[1]Datos!O354</f>
        <v>DERECHOS DE AUTOR POR LA REALIZACIÓN DEL ESPECTÁCULO ALCESTE EL DÍA 18 DE MAYO DE 2019 EN EL TEATRO LEAL</v>
      </c>
    </row>
    <row r="355" spans="1:10" x14ac:dyDescent="0.25">
      <c r="A355">
        <f>[1]Datos!A355</f>
        <v>2019056538</v>
      </c>
      <c r="B355" t="str">
        <f>[1]Datos!C355</f>
        <v>G28029643</v>
      </c>
      <c r="C355" t="str">
        <f>[1]Datos!D355</f>
        <v>SOCIEDAD GENERAL DE AUTORES Y EDITORES</v>
      </c>
      <c r="D355" s="1">
        <f>[1]Datos!I355</f>
        <v>48.16</v>
      </c>
      <c r="E355" s="1">
        <f>[1]Datos!J355</f>
        <v>3.13</v>
      </c>
      <c r="F355" s="1">
        <f t="shared" si="5"/>
        <v>51.29</v>
      </c>
      <c r="G355" t="str">
        <f>VLOOKUP([1]Datos!L355,[1]Instrucciones!$L$4:$M$7,2,FALSE)</f>
        <v>Servicio</v>
      </c>
      <c r="H355" s="2">
        <f>[1]Datos!F355</f>
        <v>43812</v>
      </c>
      <c r="I355" s="3">
        <f>[1]Datos!G355</f>
        <v>79121000</v>
      </c>
      <c r="J355" t="str">
        <f>[1]Datos!O355</f>
        <v>DERECHOS DE AUTOR POR LA REALIZACIÓN DEL ESPECTÁCULO LUZ QUEBRADA EL DÍA 27 DE ABRIL DE 2019 EN EL TEATRO LEAL</v>
      </c>
    </row>
    <row r="356" spans="1:10" x14ac:dyDescent="0.25">
      <c r="A356">
        <f>[1]Datos!A356</f>
        <v>2019056540</v>
      </c>
      <c r="B356" t="str">
        <f>[1]Datos!C356</f>
        <v>G28029643</v>
      </c>
      <c r="C356" t="str">
        <f>[1]Datos!D356</f>
        <v>SOCIEDAD GENERAL DE AUTORES Y EDITORES</v>
      </c>
      <c r="D356" s="1">
        <f>[1]Datos!I356</f>
        <v>152.91999999999999</v>
      </c>
      <c r="E356" s="1">
        <f>[1]Datos!J356</f>
        <v>9.94</v>
      </c>
      <c r="F356" s="1">
        <f t="shared" si="5"/>
        <v>162.85999999999999</v>
      </c>
      <c r="G356" t="str">
        <f>VLOOKUP([1]Datos!L356,[1]Instrucciones!$L$4:$M$7,2,FALSE)</f>
        <v>Servicio</v>
      </c>
      <c r="H356" s="2">
        <f>[1]Datos!F356</f>
        <v>43812</v>
      </c>
      <c r="I356" s="3">
        <f>[1]Datos!G356</f>
        <v>79121000</v>
      </c>
      <c r="J356" t="str">
        <f>[1]Datos!O356</f>
        <v>DERECHOS DE AUTOR POR LA REALIZACIÓN DEL ESPECTÁCULO BAILANDO CON CUENTOS EL DÍA 7 DE ABRIL DE 2019 EN EL TEATRO LEAL</v>
      </c>
    </row>
    <row r="357" spans="1:10" x14ac:dyDescent="0.25">
      <c r="A357">
        <f>[1]Datos!A357</f>
        <v>2019056544</v>
      </c>
      <c r="B357" t="str">
        <f>[1]Datos!C357</f>
        <v>G28029643</v>
      </c>
      <c r="C357" t="str">
        <f>[1]Datos!D357</f>
        <v>SOCIEDAD GENERAL DE AUTORES Y EDITORES</v>
      </c>
      <c r="D357" s="1">
        <f>[1]Datos!I357</f>
        <v>17.48</v>
      </c>
      <c r="E357" s="1">
        <f>[1]Datos!J357</f>
        <v>1.1399999999999999</v>
      </c>
      <c r="F357" s="1">
        <f t="shared" si="5"/>
        <v>18.62</v>
      </c>
      <c r="G357" t="str">
        <f>VLOOKUP([1]Datos!L357,[1]Instrucciones!$L$4:$M$7,2,FALSE)</f>
        <v>Servicio</v>
      </c>
      <c r="H357" s="2">
        <f>[1]Datos!F357</f>
        <v>43812</v>
      </c>
      <c r="I357" s="3">
        <f>[1]Datos!G357</f>
        <v>79121000</v>
      </c>
      <c r="J357" t="str">
        <f>[1]Datos!O357</f>
        <v>DERECHOS DE AUTOR POR LA REALIZACIÓN DEL ESPECTÁCULO SIEMPRE EN ALGÚN LUGAR EL DÍA 21 DE MARZO DE 2019 EN EL TEATRO LEAL</v>
      </c>
    </row>
    <row r="358" spans="1:10" x14ac:dyDescent="0.25">
      <c r="A358">
        <f>[1]Datos!A358</f>
        <v>2019056545</v>
      </c>
      <c r="B358" t="str">
        <f>[1]Datos!C358</f>
        <v>G28029643</v>
      </c>
      <c r="C358" t="str">
        <f>[1]Datos!D358</f>
        <v>SOCIEDAD GENERAL DE AUTORES Y EDITORES</v>
      </c>
      <c r="D358" s="1">
        <f>[1]Datos!I358</f>
        <v>75.05</v>
      </c>
      <c r="E358" s="1">
        <f>[1]Datos!J358</f>
        <v>4.88</v>
      </c>
      <c r="F358" s="1">
        <f t="shared" si="5"/>
        <v>79.929999999999993</v>
      </c>
      <c r="G358" t="str">
        <f>VLOOKUP([1]Datos!L358,[1]Instrucciones!$L$4:$M$7,2,FALSE)</f>
        <v>Servicio</v>
      </c>
      <c r="H358" s="2">
        <f>[1]Datos!F358</f>
        <v>43812</v>
      </c>
      <c r="I358" s="3">
        <f>[1]Datos!G358</f>
        <v>79121000</v>
      </c>
      <c r="J358" t="str">
        <f>[1]Datos!O358</f>
        <v>DERECHOS DE AUTOR POR LA REALIZACIÓN DEL ESPECTÁCULO BR2 EL DÍA 17 DE MARZO DE 2019 EN EL TEATRO LEAL</v>
      </c>
    </row>
    <row r="359" spans="1:10" x14ac:dyDescent="0.25">
      <c r="A359">
        <f>[1]Datos!A359</f>
        <v>2019056548</v>
      </c>
      <c r="B359" t="str">
        <f>[1]Datos!C359</f>
        <v>G28029643</v>
      </c>
      <c r="C359" t="str">
        <f>[1]Datos!D359</f>
        <v>SOCIEDAD GENERAL DE AUTORES Y EDITORES</v>
      </c>
      <c r="D359" s="1">
        <f>[1]Datos!I359</f>
        <v>386.41</v>
      </c>
      <c r="E359" s="1">
        <f>[1]Datos!J359</f>
        <v>25.12</v>
      </c>
      <c r="F359" s="1">
        <f t="shared" si="5"/>
        <v>411.53000000000003</v>
      </c>
      <c r="G359" t="str">
        <f>VLOOKUP([1]Datos!L359,[1]Instrucciones!$L$4:$M$7,2,FALSE)</f>
        <v>Servicio</v>
      </c>
      <c r="H359" s="2">
        <f>[1]Datos!F359</f>
        <v>43812</v>
      </c>
      <c r="I359" s="3">
        <f>[1]Datos!G359</f>
        <v>79121000</v>
      </c>
      <c r="J359" t="str">
        <f>[1]Datos!O359</f>
        <v>DERECHOS DE AUTOR POR LA REALIZACIÓN DEL ESPECTÁCULO TERESINHA LANDEIRO EL DÍA 5 DE ABRIL DE 2019 EN EL TEATRO LEAL</v>
      </c>
    </row>
    <row r="360" spans="1:10" x14ac:dyDescent="0.25">
      <c r="A360">
        <f>[1]Datos!A360</f>
        <v>2019056550</v>
      </c>
      <c r="B360" t="str">
        <f>[1]Datos!C360</f>
        <v>G28029643</v>
      </c>
      <c r="C360" t="str">
        <f>[1]Datos!D360</f>
        <v>SOCIEDAD GENERAL DE AUTORES Y EDITORES</v>
      </c>
      <c r="D360" s="1">
        <f>[1]Datos!I360</f>
        <v>549.07000000000005</v>
      </c>
      <c r="E360" s="1">
        <f>[1]Datos!J360</f>
        <v>35.69</v>
      </c>
      <c r="F360" s="1">
        <f t="shared" si="5"/>
        <v>584.76</v>
      </c>
      <c r="G360" t="str">
        <f>VLOOKUP([1]Datos!L360,[1]Instrucciones!$L$4:$M$7,2,FALSE)</f>
        <v>Servicio</v>
      </c>
      <c r="H360" s="2">
        <f>[1]Datos!F360</f>
        <v>43812</v>
      </c>
      <c r="I360" s="3">
        <f>[1]Datos!G360</f>
        <v>79121000</v>
      </c>
      <c r="J360" t="str">
        <f>[1]Datos!O360</f>
        <v>DERECHOS DE AUTOR POR LA REALIZACIÓN DEL ESPECTÁCULO TALLER CANARIO EL DÍA 10 DE MAYO DE 2019 EN EL TEATRO LEAL</v>
      </c>
    </row>
    <row r="361" spans="1:10" x14ac:dyDescent="0.25">
      <c r="A361">
        <f>[1]Datos!A361</f>
        <v>2019056553</v>
      </c>
      <c r="B361" t="str">
        <f>[1]Datos!C361</f>
        <v>G28029643</v>
      </c>
      <c r="C361" t="str">
        <f>[1]Datos!D361</f>
        <v>SOCIEDAD GENERAL DE AUTORES Y EDITORES</v>
      </c>
      <c r="D361" s="1">
        <f>[1]Datos!I361</f>
        <v>208.85</v>
      </c>
      <c r="E361" s="1">
        <f>[1]Datos!J361</f>
        <v>13.58</v>
      </c>
      <c r="F361" s="1">
        <f t="shared" si="5"/>
        <v>222.43</v>
      </c>
      <c r="G361" t="str">
        <f>VLOOKUP([1]Datos!L361,[1]Instrucciones!$L$4:$M$7,2,FALSE)</f>
        <v>Servicio</v>
      </c>
      <c r="H361" s="2">
        <f>[1]Datos!F361</f>
        <v>43812</v>
      </c>
      <c r="I361" s="3">
        <f>[1]Datos!G361</f>
        <v>79121000</v>
      </c>
      <c r="J361" t="str">
        <f>[1]Datos!O361</f>
        <v>DERECHOS DE AUTOR POR LA REALIZACIÓN DEL ESPECTÁCULO LES FILLER DE ILLIGHADAD+FAJARDO EL DÍA 6 DE ABRIL DE 2019 EN EL TEATRO LEAL</v>
      </c>
    </row>
    <row r="362" spans="1:10" x14ac:dyDescent="0.25">
      <c r="A362">
        <f>[1]Datos!A362</f>
        <v>2019056556</v>
      </c>
      <c r="B362" t="str">
        <f>[1]Datos!C362</f>
        <v>G28029643</v>
      </c>
      <c r="C362" t="str">
        <f>[1]Datos!D362</f>
        <v>SOCIEDAD GENERAL DE AUTORES Y EDITORES</v>
      </c>
      <c r="D362" s="1">
        <f>[1]Datos!I362</f>
        <v>729.5</v>
      </c>
      <c r="E362" s="1">
        <f>[1]Datos!J362</f>
        <v>47.42</v>
      </c>
      <c r="F362" s="1">
        <f t="shared" si="5"/>
        <v>776.92</v>
      </c>
      <c r="G362" t="str">
        <f>VLOOKUP([1]Datos!L362,[1]Instrucciones!$L$4:$M$7,2,FALSE)</f>
        <v>Servicio</v>
      </c>
      <c r="H362" s="2">
        <f>[1]Datos!F362</f>
        <v>43812</v>
      </c>
      <c r="I362" s="3">
        <f>[1]Datos!G362</f>
        <v>79121000</v>
      </c>
      <c r="J362" t="str">
        <f>[1]Datos!O362</f>
        <v>DERECHOS DE AUTOR POR LA REALIZACIÓN DEL ESPECTÁCULO JUAN PERRO EL DÍA 30 DE MARZO DE 2019 EN EL TEATRO LEAL</v>
      </c>
    </row>
    <row r="363" spans="1:10" x14ac:dyDescent="0.25">
      <c r="A363">
        <f>[1]Datos!A363</f>
        <v>2019056557</v>
      </c>
      <c r="B363" t="str">
        <f>[1]Datos!C363</f>
        <v>G28029643</v>
      </c>
      <c r="C363" t="str">
        <f>[1]Datos!D363</f>
        <v>SOCIEDAD GENERAL DE AUTORES Y EDITORES</v>
      </c>
      <c r="D363" s="1">
        <f>[1]Datos!I363</f>
        <v>218.62</v>
      </c>
      <c r="E363" s="1">
        <f>[1]Datos!J363</f>
        <v>14.21</v>
      </c>
      <c r="F363" s="1">
        <f t="shared" si="5"/>
        <v>232.83</v>
      </c>
      <c r="G363" t="str">
        <f>VLOOKUP([1]Datos!L363,[1]Instrucciones!$L$4:$M$7,2,FALSE)</f>
        <v>Servicio</v>
      </c>
      <c r="H363" s="2">
        <f>[1]Datos!F363</f>
        <v>43812</v>
      </c>
      <c r="I363" s="3">
        <f>[1]Datos!G363</f>
        <v>79121000</v>
      </c>
      <c r="J363" t="str">
        <f>[1]Datos!O363</f>
        <v>DERECHOS DE AUTOR POR LA REALIZACIÓN DEL ESPECTÁCULO FRAN BARAJA EL DÍA 16 DE MAYO DE 2019 EN EL TEATRO LEAL</v>
      </c>
    </row>
    <row r="364" spans="1:10" x14ac:dyDescent="0.25">
      <c r="A364">
        <f>[1]Datos!A364</f>
        <v>2019056558</v>
      </c>
      <c r="B364" t="str">
        <f>[1]Datos!C364</f>
        <v>G28029643</v>
      </c>
      <c r="C364" t="str">
        <f>[1]Datos!D364</f>
        <v>SOCIEDAD GENERAL DE AUTORES Y EDITORES</v>
      </c>
      <c r="D364" s="1">
        <f>[1]Datos!I364</f>
        <v>54.95</v>
      </c>
      <c r="E364" s="1">
        <f>[1]Datos!J364</f>
        <v>3.57</v>
      </c>
      <c r="F364" s="1">
        <f t="shared" ref="F364:F414" si="6">D364+E364</f>
        <v>58.52</v>
      </c>
      <c r="G364" t="str">
        <f>VLOOKUP([1]Datos!L364,[1]Instrucciones!$L$4:$M$7,2,FALSE)</f>
        <v>Servicio</v>
      </c>
      <c r="H364" s="2">
        <f>[1]Datos!F364</f>
        <v>43812</v>
      </c>
      <c r="I364" s="3">
        <f>[1]Datos!G364</f>
        <v>79121000</v>
      </c>
      <c r="J364" t="str">
        <f>[1]Datos!O364</f>
        <v>DERECHOS DE AUTOR POR LA REALIZACIÓN DEL ESPECTÁCULO ARIZONA EL DÍA 24 DE MAYO DE 2019 EN EL TEATRO LEAL</v>
      </c>
    </row>
    <row r="365" spans="1:10" x14ac:dyDescent="0.25">
      <c r="A365">
        <f>[1]Datos!A365</f>
        <v>2019056561</v>
      </c>
      <c r="B365" t="str">
        <f>[1]Datos!C365</f>
        <v>G28029643</v>
      </c>
      <c r="C365" t="str">
        <f>[1]Datos!D365</f>
        <v>SOCIEDAD GENERAL DE AUTORES Y EDITORES</v>
      </c>
      <c r="D365" s="1">
        <f>[1]Datos!I365</f>
        <v>395.67</v>
      </c>
      <c r="E365" s="1">
        <f>[1]Datos!J365</f>
        <v>25.72</v>
      </c>
      <c r="F365" s="1">
        <f t="shared" si="6"/>
        <v>421.39</v>
      </c>
      <c r="G365" t="str">
        <f>VLOOKUP([1]Datos!L365,[1]Instrucciones!$L$4:$M$7,2,FALSE)</f>
        <v>Servicio</v>
      </c>
      <c r="H365" s="2">
        <f>[1]Datos!F365</f>
        <v>43812</v>
      </c>
      <c r="I365" s="3">
        <f>[1]Datos!G365</f>
        <v>79121000</v>
      </c>
      <c r="J365" t="str">
        <f>[1]Datos!O365</f>
        <v>DERECHOS DE AUTOR POR LA REALIZACIÓN DEL ESPECTÁCULO 7 AÑOS EL DÍA 13 DE ABRIL DE 2019 EN EL TEATRO LEAL</v>
      </c>
    </row>
    <row r="366" spans="1:10" x14ac:dyDescent="0.25">
      <c r="A366">
        <f>[1]Datos!A366</f>
        <v>2019056588</v>
      </c>
      <c r="B366" t="str">
        <f>[1]Datos!C366</f>
        <v>B38722039</v>
      </c>
      <c r="C366" t="str">
        <f>[1]Datos!D366</f>
        <v>STANDING CANARIAS SL</v>
      </c>
      <c r="D366" s="1">
        <f>[1]Datos!I366</f>
        <v>434</v>
      </c>
      <c r="E366" s="1">
        <f>[1]Datos!J366</f>
        <v>28.21</v>
      </c>
      <c r="F366" s="1">
        <f t="shared" si="6"/>
        <v>462.21</v>
      </c>
      <c r="G366" t="str">
        <f>VLOOKUP([1]Datos!L366,[1]Instrucciones!$L$4:$M$7,2,FALSE)</f>
        <v>Servicio</v>
      </c>
      <c r="H366" s="2">
        <f>[1]Datos!F366</f>
        <v>43812</v>
      </c>
      <c r="I366" s="3">
        <f>[1]Datos!G366</f>
        <v>79992000</v>
      </c>
      <c r="J366" t="str">
        <f>[1]Datos!O366</f>
        <v>CONTRATACIÓN DEL SERVICIO DE ACOMODADORES NECESARIO PARA LA REALIZACIÓN DEL ESPECTÁCULO DON JUAN TENORIO EL DÍA 1 DE NOVIEMBRE DE 2019 EN EL TEATRO LEAL</v>
      </c>
    </row>
    <row r="367" spans="1:10" x14ac:dyDescent="0.25">
      <c r="A367">
        <f>[1]Datos!A367</f>
        <v>2019056589</v>
      </c>
      <c r="B367" t="str">
        <f>[1]Datos!C367</f>
        <v>B38722039</v>
      </c>
      <c r="C367" t="str">
        <f>[1]Datos!D367</f>
        <v>STANDING CANARIAS SL</v>
      </c>
      <c r="D367" s="1">
        <f>[1]Datos!I367</f>
        <v>434</v>
      </c>
      <c r="E367" s="1">
        <f>[1]Datos!J367</f>
        <v>28.21</v>
      </c>
      <c r="F367" s="1">
        <f t="shared" si="6"/>
        <v>462.21</v>
      </c>
      <c r="G367" t="str">
        <f>VLOOKUP([1]Datos!L367,[1]Instrucciones!$L$4:$M$7,2,FALSE)</f>
        <v>Servicio</v>
      </c>
      <c r="H367" s="2">
        <f>[1]Datos!F367</f>
        <v>43812</v>
      </c>
      <c r="I367" s="3">
        <f>[1]Datos!G367</f>
        <v>79992000</v>
      </c>
      <c r="J367" t="str">
        <f>[1]Datos!O367</f>
        <v>CONTRATACIÓN DEL SERVICIO DE ACOMODADORES NECESARIO PARA LA REALIZACIÓN DEL ESPECTÁCULO THE OPERA LOCOS EL DÍA 2 DE NOVIEMBRE DE 2019 EN EL TEATRO LEAL</v>
      </c>
    </row>
    <row r="368" spans="1:10" x14ac:dyDescent="0.25">
      <c r="A368">
        <f>[1]Datos!A368</f>
        <v>2019056592</v>
      </c>
      <c r="B368" t="str">
        <f>[1]Datos!C368</f>
        <v>B38722039</v>
      </c>
      <c r="C368" t="str">
        <f>[1]Datos!D368</f>
        <v>STANDING CANARIAS SL</v>
      </c>
      <c r="D368" s="1">
        <f>[1]Datos!I368</f>
        <v>434</v>
      </c>
      <c r="E368" s="1">
        <f>[1]Datos!J368</f>
        <v>28.21</v>
      </c>
      <c r="F368" s="1">
        <f t="shared" si="6"/>
        <v>462.21</v>
      </c>
      <c r="G368" t="str">
        <f>VLOOKUP([1]Datos!L368,[1]Instrucciones!$L$4:$M$7,2,FALSE)</f>
        <v>Servicio</v>
      </c>
      <c r="H368" s="2">
        <f>[1]Datos!F368</f>
        <v>43815</v>
      </c>
      <c r="I368" s="3">
        <f>[1]Datos!G368</f>
        <v>79992000</v>
      </c>
      <c r="J368" t="str">
        <f>[1]Datos!O368</f>
        <v>CONTRATACIÓN DEL SERVICIO DE ACOMODADORES NECESARIO PARA LA REALIZACIÓN DEL ESPECTÁCULO LUDO CIRCUS SHOW - TELÓN EL DÍA 3 DE NOVIEMBRE DE 2019 EN EL TEATRO LEAL</v>
      </c>
    </row>
    <row r="369" spans="1:10" x14ac:dyDescent="0.25">
      <c r="A369">
        <f>[1]Datos!A369</f>
        <v>2019056595</v>
      </c>
      <c r="B369" t="str">
        <f>[1]Datos!C369</f>
        <v>B38722039</v>
      </c>
      <c r="C369" t="str">
        <f>[1]Datos!D369</f>
        <v>STANDING CANARIAS SL</v>
      </c>
      <c r="D369" s="1">
        <f>[1]Datos!I369</f>
        <v>476.46</v>
      </c>
      <c r="E369" s="1">
        <f>[1]Datos!J369</f>
        <v>30.97</v>
      </c>
      <c r="F369" s="1">
        <f t="shared" si="6"/>
        <v>507.42999999999995</v>
      </c>
      <c r="G369" t="str">
        <f>VLOOKUP([1]Datos!L369,[1]Instrucciones!$L$4:$M$7,2,FALSE)</f>
        <v>Servicio</v>
      </c>
      <c r="H369" s="2">
        <f>[1]Datos!F369</f>
        <v>43818</v>
      </c>
      <c r="I369" s="3">
        <f>[1]Datos!G369</f>
        <v>79992000</v>
      </c>
      <c r="J369" t="str">
        <f>[1]Datos!O369</f>
        <v>CONTRATACIÓN DEL SERVICIO DE ACOMODADORES NECESARIO PARA LA REALIZACIÓN DEL ESPECTÁCULO MIÉRCOLES EN EL LEAL EL DÍA 6 DE NOVIEMBRE DE 2019 EN EL TEATRO LEAL</v>
      </c>
    </row>
    <row r="370" spans="1:10" x14ac:dyDescent="0.25">
      <c r="A370">
        <f>[1]Datos!A370</f>
        <v>2019056603</v>
      </c>
      <c r="B370" t="str">
        <f>[1]Datos!C370</f>
        <v>B38722039</v>
      </c>
      <c r="C370" t="str">
        <f>[1]Datos!D370</f>
        <v>STANDING CANARIAS SL</v>
      </c>
      <c r="D370" s="1">
        <f>[1]Datos!I370</f>
        <v>496</v>
      </c>
      <c r="E370" s="1">
        <f>[1]Datos!J370</f>
        <v>32.24</v>
      </c>
      <c r="F370" s="1">
        <f t="shared" si="6"/>
        <v>528.24</v>
      </c>
      <c r="G370" t="str">
        <f>VLOOKUP([1]Datos!L370,[1]Instrucciones!$L$4:$M$7,2,FALSE)</f>
        <v>Servicio</v>
      </c>
      <c r="H370" s="2">
        <f>[1]Datos!F370</f>
        <v>43818</v>
      </c>
      <c r="I370" s="3">
        <f>[1]Datos!G370</f>
        <v>79992000</v>
      </c>
      <c r="J370" t="str">
        <f>[1]Datos!O370</f>
        <v>CONTRATACIÓN DEL SERVICIO DE ACOMODADORES NECESARIO PARA LA REALIZACIÓN DEL ESPECTÁCULO FESTIVAL ACHAMÁN EL DÍA 9 DE NOVIEMBRE DE 2019 EN EL TEATRO LEAL</v>
      </c>
    </row>
    <row r="371" spans="1:10" x14ac:dyDescent="0.25">
      <c r="A371">
        <f>[1]Datos!A371</f>
        <v>2019056610</v>
      </c>
      <c r="B371" t="str">
        <f>[1]Datos!C371</f>
        <v>B38722039</v>
      </c>
      <c r="C371" t="str">
        <f>[1]Datos!D371</f>
        <v>STANDING CANARIAS SL</v>
      </c>
      <c r="D371" s="1">
        <f>[1]Datos!I371</f>
        <v>548</v>
      </c>
      <c r="E371" s="1">
        <f>[1]Datos!J371</f>
        <v>35.619999999999997</v>
      </c>
      <c r="F371" s="1">
        <f t="shared" si="6"/>
        <v>583.62</v>
      </c>
      <c r="G371" t="str">
        <f>VLOOKUP([1]Datos!L371,[1]Instrucciones!$L$4:$M$7,2,FALSE)</f>
        <v>Servicio</v>
      </c>
      <c r="H371" s="2">
        <f>[1]Datos!F371</f>
        <v>43816</v>
      </c>
      <c r="I371" s="3">
        <f>[1]Datos!G371</f>
        <v>79992000</v>
      </c>
      <c r="J371" t="str">
        <f>[1]Datos!O371</f>
        <v>CONTRATACIÓN DEL SERVICIO DE ACOMODADORES NECESARIO PARA LA REALIZACIÓN DEL ESPECTÁCULO CLOSE ENOUGH - TELÓN EL DÍA 10 DE NOVIEMBRE DE 2019 EN EL TEATRO LEAL</v>
      </c>
    </row>
    <row r="372" spans="1:10" x14ac:dyDescent="0.25">
      <c r="A372">
        <f>[1]Datos!A372</f>
        <v>2019056630</v>
      </c>
      <c r="B372" t="str">
        <f>[1]Datos!C372</f>
        <v>B38722039</v>
      </c>
      <c r="C372" t="str">
        <f>[1]Datos!D372</f>
        <v>STANDING CANARIAS SL</v>
      </c>
      <c r="D372" s="1">
        <f>[1]Datos!I372</f>
        <v>705</v>
      </c>
      <c r="E372" s="1">
        <f>[1]Datos!J372</f>
        <v>45.83</v>
      </c>
      <c r="F372" s="1">
        <f t="shared" si="6"/>
        <v>750.83</v>
      </c>
      <c r="G372" t="str">
        <f>VLOOKUP([1]Datos!L372,[1]Instrucciones!$L$4:$M$7,2,FALSE)</f>
        <v>Servicio</v>
      </c>
      <c r="H372" s="2">
        <f>[1]Datos!F372</f>
        <v>43816</v>
      </c>
      <c r="I372" s="3">
        <f>[1]Datos!G372</f>
        <v>79992000</v>
      </c>
      <c r="J372" t="str">
        <f>[1]Datos!O372</f>
        <v>CONTRATACIÓN DEL SERVICIO DE ACOMODADORES NECESARIO PARA LA REALIZACIÓN DEL ESPECTÁCULO LOS PANCHOS EL DÍA 13 DE NOVIEMBRE DE 2019 EN EL TEATRO LEAL</v>
      </c>
    </row>
    <row r="373" spans="1:10" x14ac:dyDescent="0.25">
      <c r="A373">
        <f>[1]Datos!A373</f>
        <v>2019056631</v>
      </c>
      <c r="B373" t="str">
        <f>[1]Datos!C373</f>
        <v>B38722039</v>
      </c>
      <c r="C373" t="str">
        <f>[1]Datos!D373</f>
        <v>STANDING CANARIAS SL</v>
      </c>
      <c r="D373" s="1">
        <f>[1]Datos!I373</f>
        <v>124</v>
      </c>
      <c r="E373" s="1">
        <f>[1]Datos!J373</f>
        <v>8.06</v>
      </c>
      <c r="F373" s="1">
        <f t="shared" si="6"/>
        <v>132.06</v>
      </c>
      <c r="G373" t="str">
        <f>VLOOKUP([1]Datos!L373,[1]Instrucciones!$L$4:$M$7,2,FALSE)</f>
        <v>Servicio</v>
      </c>
      <c r="H373" s="2">
        <f>[1]Datos!F373</f>
        <v>43816</v>
      </c>
      <c r="I373" s="3">
        <f>[1]Datos!G373</f>
        <v>79992000</v>
      </c>
      <c r="J373" t="str">
        <f>[1]Datos!O373</f>
        <v>CONTRATACIÓN DEL SERVICIO DE ACOMODADORES NECESARIO PARA LA REALIZACIÓN DEL ESPECTÁCULO MUESTRA MARÍA GARCÍA EL DÍA 8 DE NOVIEMBRE DE 2019 EN EL TEATRO LEAL</v>
      </c>
    </row>
    <row r="374" spans="1:10" x14ac:dyDescent="0.25">
      <c r="A374">
        <f>[1]Datos!A374</f>
        <v>2019056638</v>
      </c>
      <c r="B374" t="str">
        <f>[1]Datos!C374</f>
        <v>41999493K</v>
      </c>
      <c r="C374" t="str">
        <f>[1]Datos!D374</f>
        <v>AFONSO CORONA</v>
      </c>
      <c r="D374" s="1">
        <f>[1]Datos!I374</f>
        <v>14999</v>
      </c>
      <c r="E374" s="1">
        <f>[1]Datos!J374</f>
        <v>974.94</v>
      </c>
      <c r="F374" s="1">
        <f t="shared" si="6"/>
        <v>15973.94</v>
      </c>
      <c r="G374" t="str">
        <f>VLOOKUP([1]Datos!L374,[1]Instrucciones!$L$4:$M$7,2,FALSE)</f>
        <v>Servicio</v>
      </c>
      <c r="H374" s="2">
        <f>[1]Datos!F374</f>
        <v>43816</v>
      </c>
      <c r="I374" s="3">
        <f>[1]Datos!G374</f>
        <v>79992000</v>
      </c>
      <c r="J374" t="str">
        <f>[1]Datos!O374</f>
        <v>CONTRATACIÓN DEL SERVICIO DE ACOMODADORES Y JEFE DE SALA PARA LOS ACTOS A DESARROLLAR EN EL TEATRO LEAL DURANTE EL AÑO 2019</v>
      </c>
    </row>
    <row r="375" spans="1:10" x14ac:dyDescent="0.25">
      <c r="A375">
        <f>[1]Datos!A375</f>
        <v>2019056645</v>
      </c>
      <c r="B375" t="str">
        <f>[1]Datos!C375</f>
        <v>B76552603</v>
      </c>
      <c r="C375" t="str">
        <f>[1]Datos!D375</f>
        <v>HOSPIMEDICA CANARIAS SL.</v>
      </c>
      <c r="D375" s="1">
        <f>[1]Datos!I375</f>
        <v>1150</v>
      </c>
      <c r="E375" s="1">
        <f>[1]Datos!J375</f>
        <v>34.5</v>
      </c>
      <c r="F375" s="1">
        <f t="shared" si="6"/>
        <v>1184.5</v>
      </c>
      <c r="G375" t="str">
        <f>VLOOKUP([1]Datos!L375,[1]Instrucciones!$L$4:$M$7,2,FALSE)</f>
        <v>Suministro</v>
      </c>
      <c r="H375" s="2">
        <f>[1]Datos!F375</f>
        <v>43819</v>
      </c>
      <c r="I375" s="3">
        <f>[1]Datos!G375</f>
        <v>33182100</v>
      </c>
      <c r="J375" t="str">
        <f>[1]Datos!O375</f>
        <v>ADQUISICIÓN DE UN (1) DESFIBRILADOR SAMARITAN PAD 350 P, CON DOS BATERÍAS - ELECTRODOS, UNA DE ELLAS PEDIÁTRICA Y BOLSA DE TRANSPORTE, CON INCORPORACIÓN DE KIT DE RCP, PARA SU UBICACIÓN EN LA OFICINA ADMINISTRATIVA DEL ORGANISMO AUTÓNOMO DE ACTIVIDADES MUSICALES.</v>
      </c>
    </row>
    <row r="376" spans="1:10" x14ac:dyDescent="0.25">
      <c r="A376">
        <f>[1]Datos!A376</f>
        <v>2019056669</v>
      </c>
      <c r="B376" t="str">
        <f>[1]Datos!C376</f>
        <v>B76586544</v>
      </c>
      <c r="C376" t="str">
        <f>[1]Datos!D376</f>
        <v>SERVIMAXIMO 2009 S.L.</v>
      </c>
      <c r="D376" s="1">
        <f>[1]Datos!I376</f>
        <v>88.8</v>
      </c>
      <c r="E376" s="1">
        <f>[1]Datos!J376</f>
        <v>5.77</v>
      </c>
      <c r="F376" s="1">
        <f t="shared" si="6"/>
        <v>94.57</v>
      </c>
      <c r="G376" t="str">
        <f>VLOOKUP([1]Datos!L376,[1]Instrucciones!$L$4:$M$7,2,FALSE)</f>
        <v>Servicio</v>
      </c>
      <c r="H376" s="2">
        <f>[1]Datos!F376</f>
        <v>43818</v>
      </c>
      <c r="I376" s="3">
        <f>[1]Datos!G376</f>
        <v>79710000</v>
      </c>
      <c r="J376" t="str">
        <f>[1]Datos!O376</f>
        <v>CONTRATACIÓN DE SERVICIOS EXTRAORDINARIOS DE CONTROL DE ACCESOS E INFORMACIÓN EN LA ESCUELA MUNICIPAL DE MÚSICA DE LA LAGUNA GUILLERMO GONZÁLEZ, LOS DÍAS 16 Y 30 DE NOVIEMBRE DE 2019, SÁBADO, EN HORARIO DE 10:00 A 14:00 HORAS, CON MOTIVO DE LOS ENSAYOS DEL ALUMNADO DEL CENTRO PARA LOS CONCIERTOS DE NAVIDAD.</v>
      </c>
    </row>
    <row r="377" spans="1:10" x14ac:dyDescent="0.25">
      <c r="A377">
        <f>[1]Datos!A377</f>
        <v>2019056670</v>
      </c>
      <c r="B377" t="str">
        <f>[1]Datos!C377</f>
        <v>43811387K</v>
      </c>
      <c r="C377" t="str">
        <f>[1]Datos!D377</f>
        <v>LOPEZ MARRERO</v>
      </c>
      <c r="D377" s="1">
        <f>[1]Datos!I377</f>
        <v>170</v>
      </c>
      <c r="E377" s="1">
        <f>[1]Datos!J377</f>
        <v>11.05</v>
      </c>
      <c r="F377" s="1">
        <f t="shared" si="6"/>
        <v>181.05</v>
      </c>
      <c r="G377" t="str">
        <f>VLOOKUP([1]Datos!L377,[1]Instrucciones!$L$4:$M$7,2,FALSE)</f>
        <v>Servicio</v>
      </c>
      <c r="H377" s="2">
        <f>[1]Datos!F377</f>
        <v>43816</v>
      </c>
      <c r="I377" s="3">
        <f>[1]Datos!G377</f>
        <v>98396000</v>
      </c>
      <c r="J377" t="str">
        <f>[1]Datos!O377</f>
        <v>CONTRATACIÓN DEL SERVICIO DE AFINACIÓN DEL PIANO PARA EL ESPECTÁCULO MARTIRIO Y CHANO DOMÍNGUEZ EL DÍA 7 DE NOVIEMBRE DE 2019 EN EL TEATRO LEAL</v>
      </c>
    </row>
    <row r="378" spans="1:10" x14ac:dyDescent="0.25">
      <c r="A378">
        <f>[1]Datos!A378</f>
        <v>2019056672</v>
      </c>
      <c r="B378" t="str">
        <f>[1]Datos!C378</f>
        <v>43811387K</v>
      </c>
      <c r="C378" t="str">
        <f>[1]Datos!D378</f>
        <v>LOPEZ MARRERO</v>
      </c>
      <c r="D378" s="1">
        <f>[1]Datos!I378</f>
        <v>170</v>
      </c>
      <c r="E378" s="1">
        <f>[1]Datos!J378</f>
        <v>11.05</v>
      </c>
      <c r="F378" s="1">
        <f t="shared" si="6"/>
        <v>181.05</v>
      </c>
      <c r="G378" t="str">
        <f>VLOOKUP([1]Datos!L378,[1]Instrucciones!$L$4:$M$7,2,FALSE)</f>
        <v>Servicio</v>
      </c>
      <c r="H378" s="2">
        <f>[1]Datos!F378</f>
        <v>43817</v>
      </c>
      <c r="I378" s="3">
        <f>[1]Datos!G378</f>
        <v>98396000</v>
      </c>
      <c r="J378" t="str">
        <f>[1]Datos!O378</f>
        <v>CONTRATACIÓN DEL SERVICIO DE AFINACIÓN DEL PIANO PARA EL ESPECTÁCULO GERARDO NÚÑEZ FLAMENCO BIG BAND DE CANARIAS EL DÍA 20 DE NOVIEMBRE DE 2019 EN EL TEATRO LEAL</v>
      </c>
    </row>
    <row r="379" spans="1:10" x14ac:dyDescent="0.25">
      <c r="A379">
        <f>[1]Datos!A379</f>
        <v>2019056673</v>
      </c>
      <c r="B379" t="str">
        <f>[1]Datos!C379</f>
        <v>43811387K</v>
      </c>
      <c r="C379" t="str">
        <f>[1]Datos!D379</f>
        <v>LOPEZ MARRERO</v>
      </c>
      <c r="D379" s="1">
        <f>[1]Datos!I379</f>
        <v>170</v>
      </c>
      <c r="E379" s="1">
        <f>[1]Datos!J379</f>
        <v>11.05</v>
      </c>
      <c r="F379" s="1">
        <f t="shared" si="6"/>
        <v>181.05</v>
      </c>
      <c r="G379" t="str">
        <f>VLOOKUP([1]Datos!L379,[1]Instrucciones!$L$4:$M$7,2,FALSE)</f>
        <v>Servicio</v>
      </c>
      <c r="H379" s="2">
        <f>[1]Datos!F379</f>
        <v>43817</v>
      </c>
      <c r="I379" s="3">
        <f>[1]Datos!G379</f>
        <v>98396000</v>
      </c>
      <c r="J379" t="str">
        <f>[1]Datos!O379</f>
        <v>CONTRATACIÓN DEL SERVICIO DE AFINACIÓN DEL PIANO PARA EL ESPECTÁCULO LÍRICA EN LOS BOLSILLOS EL DÍA 28 DE NOVIEMBRE DE 2019 EN EL TEATRO LEAL</v>
      </c>
    </row>
    <row r="380" spans="1:10" x14ac:dyDescent="0.25">
      <c r="A380">
        <f>[1]Datos!A380</f>
        <v>2019056675</v>
      </c>
      <c r="B380" t="str">
        <f>[1]Datos!C380</f>
        <v>43811387K</v>
      </c>
      <c r="C380" t="str">
        <f>[1]Datos!D380</f>
        <v>LOPEZ MARRERO</v>
      </c>
      <c r="D380" s="1">
        <f>[1]Datos!I380</f>
        <v>170</v>
      </c>
      <c r="E380" s="1">
        <f>[1]Datos!J380</f>
        <v>11.05</v>
      </c>
      <c r="F380" s="1">
        <f t="shared" si="6"/>
        <v>181.05</v>
      </c>
      <c r="G380" t="str">
        <f>VLOOKUP([1]Datos!L380,[1]Instrucciones!$L$4:$M$7,2,FALSE)</f>
        <v>Servicio</v>
      </c>
      <c r="H380" s="2">
        <f>[1]Datos!F380</f>
        <v>43817</v>
      </c>
      <c r="I380" s="3">
        <f>[1]Datos!G380</f>
        <v>98396000</v>
      </c>
      <c r="J380" t="str">
        <f>[1]Datos!O380</f>
        <v>CONTRATACIÓN DEL SERVICIO DE AFINACIÓN DEL PIANO PARA EL ESPECTÁCULO BOLEROS SINFÓNICOS EL DÍA 26 DE DICIEMBRE DE 2019 EN EL TEATRO LEAL</v>
      </c>
    </row>
    <row r="381" spans="1:10" x14ac:dyDescent="0.25">
      <c r="A381">
        <f>[1]Datos!A381</f>
        <v>2019056679</v>
      </c>
      <c r="B381" t="str">
        <f>[1]Datos!C381</f>
        <v>43811387K</v>
      </c>
      <c r="C381" t="str">
        <f>[1]Datos!D381</f>
        <v>LOPEZ MARRERO</v>
      </c>
      <c r="D381" s="1">
        <f>[1]Datos!I381</f>
        <v>170</v>
      </c>
      <c r="E381" s="1">
        <f>[1]Datos!J381</f>
        <v>11.05</v>
      </c>
      <c r="F381" s="1">
        <f t="shared" si="6"/>
        <v>181.05</v>
      </c>
      <c r="G381" t="str">
        <f>VLOOKUP([1]Datos!L381,[1]Instrucciones!$L$4:$M$7,2,FALSE)</f>
        <v>Servicio</v>
      </c>
      <c r="H381" s="2">
        <f>[1]Datos!F381</f>
        <v>43817</v>
      </c>
      <c r="I381" s="3">
        <f>[1]Datos!G381</f>
        <v>98396000</v>
      </c>
      <c r="J381" t="str">
        <f>[1]Datos!O381</f>
        <v>CONTRATACIÓN DEL SERVICIO DE AFINACIÓN DEL PIANO PARA EL ESPECTÁCULO PAULA AND THE CATZZ EL DÍA 7 DE DICIEMBRE DE 2019 EN EL TEATRO LEAL</v>
      </c>
    </row>
    <row r="382" spans="1:10" x14ac:dyDescent="0.25">
      <c r="A382">
        <f>[1]Datos!A382</f>
        <v>2019056680</v>
      </c>
      <c r="B382" t="str">
        <f>[1]Datos!C382</f>
        <v>B38597142</v>
      </c>
      <c r="C382" t="str">
        <f>[1]Datos!D382</f>
        <v>ARTESANÍA TEXTIL CANARIAS</v>
      </c>
      <c r="D382" s="1">
        <f>[1]Datos!I382</f>
        <v>454.68</v>
      </c>
      <c r="E382" s="1">
        <f>[1]Datos!J382</f>
        <v>0</v>
      </c>
      <c r="F382" s="1">
        <f t="shared" si="6"/>
        <v>454.68</v>
      </c>
      <c r="G382" t="str">
        <f>VLOOKUP([1]Datos!L382,[1]Instrucciones!$L$4:$M$7,2,FALSE)</f>
        <v>Suministro</v>
      </c>
      <c r="H382" s="2">
        <f>[1]Datos!F382</f>
        <v>43811</v>
      </c>
      <c r="I382" s="3">
        <f>[1]Datos!G382</f>
        <v>18100000</v>
      </c>
      <c r="J382" t="str">
        <f>[1]Datos!O382</f>
        <v>CONTRATACIÓN DEL SUMINISTRO DE 36 SUDADERAS BÁSICAS JHK, EN COLOR AZUL CELESTE, PARA LA INSERCIÓN DEL LOGO CORPORATIVO Y DENOMINACIÓN DEL ORGANISMO AUTÓNOMO DE ACTIVIDADES MUSICALES, CON LA FINALIDAD DE EXHIBIRLOS EN ACTOS Y EVENTOS MUSICALES QUE TENGAN LUGAR EN EL MUNICIPIO DE LA LAGUNA.</v>
      </c>
    </row>
    <row r="383" spans="1:10" x14ac:dyDescent="0.25">
      <c r="A383">
        <f>[1]Datos!A383</f>
        <v>2019056689</v>
      </c>
      <c r="B383" t="str">
        <f>[1]Datos!C383</f>
        <v>A38434411</v>
      </c>
      <c r="C383" t="str">
        <f>[1]Datos!D383</f>
        <v>ALTALAY 7 SA</v>
      </c>
      <c r="D383" s="1">
        <f>[1]Datos!I383</f>
        <v>364.32</v>
      </c>
      <c r="E383" s="1">
        <f>[1]Datos!J383</f>
        <v>23.68</v>
      </c>
      <c r="F383" s="1">
        <f t="shared" si="6"/>
        <v>388</v>
      </c>
      <c r="G383" t="str">
        <f>VLOOKUP([1]Datos!L383,[1]Instrucciones!$L$4:$M$7,2,FALSE)</f>
        <v>Servicio</v>
      </c>
      <c r="H383" s="2">
        <f>[1]Datos!F383</f>
        <v>43817</v>
      </c>
      <c r="I383" s="3">
        <f>[1]Datos!G383</f>
        <v>98341000</v>
      </c>
      <c r="J383" t="str">
        <f>[1]Datos!O383</f>
        <v>CONTRATACIÓN DEL SERVICIO DE ALOJAMIENTO PARA LOS PARTICIPANTES EN EL ESPECTÁCULO PASAJES DE VIDA Y VUELTA LOS DÍAS DEL 23 AL 25 DE OCTUBRE DE 2019 EN EL TEATRO LEAL</v>
      </c>
    </row>
    <row r="384" spans="1:10" x14ac:dyDescent="0.25">
      <c r="A384">
        <f>[1]Datos!A384</f>
        <v>2019056691</v>
      </c>
      <c r="B384" t="str">
        <f>[1]Datos!C384</f>
        <v>A38434411</v>
      </c>
      <c r="C384" t="str">
        <f>[1]Datos!D384</f>
        <v>ALTALAY 7 SA</v>
      </c>
      <c r="D384" s="1">
        <f>[1]Datos!I384</f>
        <v>444.14</v>
      </c>
      <c r="E384" s="1">
        <f>[1]Datos!J384</f>
        <v>28.86</v>
      </c>
      <c r="F384" s="1">
        <f t="shared" si="6"/>
        <v>473</v>
      </c>
      <c r="G384" t="str">
        <f>VLOOKUP([1]Datos!L384,[1]Instrucciones!$L$4:$M$7,2,FALSE)</f>
        <v>Servicio</v>
      </c>
      <c r="H384" s="2">
        <f>[1]Datos!F384</f>
        <v>43819</v>
      </c>
      <c r="I384" s="3">
        <f>[1]Datos!G384</f>
        <v>98341000</v>
      </c>
      <c r="J384" t="str">
        <f>[1]Datos!O384</f>
        <v>CONTRATACIÓN DEL SERVICIO DE ALOJAMIENTO PARA LOS PARTICIPANTES EN EL ESPECTÁCULO CONCIERTO DE CRISTINA RAMOS EL DÍA 14 DE DICIEMBRE DE 2019 EN EL TEATRO LEAL</v>
      </c>
    </row>
    <row r="385" spans="1:10" x14ac:dyDescent="0.25">
      <c r="A385">
        <f>[1]Datos!A385</f>
        <v>2019056692</v>
      </c>
      <c r="B385" t="str">
        <f>[1]Datos!C385</f>
        <v>B38460358</v>
      </c>
      <c r="C385" t="str">
        <f>[1]Datos!D385</f>
        <v>HOTEL TABURIENTE S.L.</v>
      </c>
      <c r="D385" s="1">
        <f>[1]Datos!I385</f>
        <v>401.41</v>
      </c>
      <c r="E385" s="1">
        <f>[1]Datos!J385</f>
        <v>26.09</v>
      </c>
      <c r="F385" s="1">
        <f t="shared" si="6"/>
        <v>427.5</v>
      </c>
      <c r="G385" t="str">
        <f>VLOOKUP([1]Datos!L385,[1]Instrucciones!$L$4:$M$7,2,FALSE)</f>
        <v>Servicio</v>
      </c>
      <c r="H385" s="2">
        <f>[1]Datos!F385</f>
        <v>43819</v>
      </c>
      <c r="I385" s="3">
        <f>[1]Datos!G385</f>
        <v>98341000</v>
      </c>
      <c r="J385" t="str">
        <f>[1]Datos!O385</f>
        <v>CONTRATACIÓN DEL SERVICIO DE ALOJAMIENTO PARA LOS PARTICIPANTES EN EL ESPECTÁCULO PAULA AND THE CATZZ EL DÍA 7 DE DICIEMBRE DE 2019 EN EL TEATRO LEAL</v>
      </c>
    </row>
    <row r="386" spans="1:10" x14ac:dyDescent="0.25">
      <c r="A386">
        <f>[1]Datos!A386</f>
        <v>2019056697</v>
      </c>
      <c r="B386" t="str">
        <f>[1]Datos!C386</f>
        <v>B76586544</v>
      </c>
      <c r="C386" t="str">
        <f>[1]Datos!D386</f>
        <v>SERVIMAXIMO 2009 S.L.</v>
      </c>
      <c r="D386" s="1">
        <f>[1]Datos!I386</f>
        <v>2424.5</v>
      </c>
      <c r="E386" s="1">
        <f>[1]Datos!J386</f>
        <v>157.59</v>
      </c>
      <c r="F386" s="1">
        <f t="shared" si="6"/>
        <v>2582.09</v>
      </c>
      <c r="G386" t="str">
        <f>VLOOKUP([1]Datos!L386,[1]Instrucciones!$L$4:$M$7,2,FALSE)</f>
        <v>Servicio</v>
      </c>
      <c r="H386" s="2">
        <f>[1]Datos!F386</f>
        <v>43818</v>
      </c>
      <c r="I386" s="3">
        <f>[1]Datos!G386</f>
        <v>79710000</v>
      </c>
      <c r="J386" t="str">
        <f>[1]Datos!O386</f>
        <v>CONTRATACIÓN DEL SERVICIO DE CONTROL DE ACCESOS E INFORMACIÓN NECESARIO PARA LOS ESPECTÁCULOS DEL MES DE NOVIEMBRE DE 2019 EN EL TEATRO LEAL 1</v>
      </c>
    </row>
    <row r="387" spans="1:10" x14ac:dyDescent="0.25">
      <c r="A387">
        <f>[1]Datos!A387</f>
        <v>2019056699</v>
      </c>
      <c r="B387" t="str">
        <f>[1]Datos!C387</f>
        <v>B76586544</v>
      </c>
      <c r="C387" t="str">
        <f>[1]Datos!D387</f>
        <v>SERVIMAXIMO 2009 S.L.</v>
      </c>
      <c r="D387" s="1">
        <f>[1]Datos!I387</f>
        <v>1092</v>
      </c>
      <c r="E387" s="1">
        <f>[1]Datos!J387</f>
        <v>70.98</v>
      </c>
      <c r="F387" s="1">
        <f t="shared" si="6"/>
        <v>1162.98</v>
      </c>
      <c r="G387" t="str">
        <f>VLOOKUP([1]Datos!L387,[1]Instrucciones!$L$4:$M$7,2,FALSE)</f>
        <v>Servicio</v>
      </c>
      <c r="H387" s="2">
        <f>[1]Datos!F387</f>
        <v>43818</v>
      </c>
      <c r="I387" s="3">
        <f>[1]Datos!G387</f>
        <v>79710000</v>
      </c>
      <c r="J387" t="str">
        <f>[1]Datos!O387</f>
        <v>CONTRATACIÓN DEL SERVICIO DE CONTROL DE ACCESOS E INFORMACIÓN NECESARIO PARA LOS ESPECTÁCULOS DEL MES DE NOVIEMBRE DE 2019 EN EL TEATRO LEAL 2</v>
      </c>
    </row>
    <row r="388" spans="1:10" x14ac:dyDescent="0.25">
      <c r="A388">
        <f>[1]Datos!A388</f>
        <v>2019056702</v>
      </c>
      <c r="B388" t="str">
        <f>[1]Datos!C388</f>
        <v>B76586544</v>
      </c>
      <c r="C388" t="str">
        <f>[1]Datos!D388</f>
        <v>SERVIMAXIMO 2009 S.L.</v>
      </c>
      <c r="D388" s="1">
        <f>[1]Datos!I388</f>
        <v>91</v>
      </c>
      <c r="E388" s="1">
        <f>[1]Datos!J388</f>
        <v>5.92</v>
      </c>
      <c r="F388" s="1">
        <f t="shared" si="6"/>
        <v>96.92</v>
      </c>
      <c r="G388" t="str">
        <f>VLOOKUP([1]Datos!L388,[1]Instrucciones!$L$4:$M$7,2,FALSE)</f>
        <v>Servicio</v>
      </c>
      <c r="H388" s="2">
        <f>[1]Datos!F388</f>
        <v>43818</v>
      </c>
      <c r="I388" s="3">
        <f>[1]Datos!G388</f>
        <v>79710000</v>
      </c>
      <c r="J388" t="str">
        <f>[1]Datos!O388</f>
        <v>CONTRATACIÓN DEL SERVICIO DE CONTROL DE ACCESOS E INFORMACIÓN NECESARIO PARA EL ESPECTÁCULO LA NOCHE EN BLANCO EL DÍA 16 DE NOVIEMBRE DE 2019 EN EL TEATRO LEAL</v>
      </c>
    </row>
    <row r="389" spans="1:10" x14ac:dyDescent="0.25">
      <c r="A389">
        <f>[1]Datos!A389</f>
        <v>2019056704</v>
      </c>
      <c r="B389" t="str">
        <f>[1]Datos!C389</f>
        <v>B38735213</v>
      </c>
      <c r="C389" t="str">
        <f>[1]Datos!D389</f>
        <v>GESTION DE SERVICIOS JUAN LUIS IZQUIERDO ZAMORA S.L.</v>
      </c>
      <c r="D389" s="1">
        <f>[1]Datos!I389</f>
        <v>780</v>
      </c>
      <c r="E389" s="1">
        <f>[1]Datos!J389</f>
        <v>50.7</v>
      </c>
      <c r="F389" s="1">
        <f t="shared" si="6"/>
        <v>830.7</v>
      </c>
      <c r="G389" t="str">
        <f>VLOOKUP([1]Datos!L389,[1]Instrucciones!$L$4:$M$7,2,FALSE)</f>
        <v>Servicio</v>
      </c>
      <c r="H389" s="2">
        <f>[1]Datos!F389</f>
        <v>43818</v>
      </c>
      <c r="I389" s="3">
        <f>[1]Datos!G389</f>
        <v>98392000</v>
      </c>
      <c r="J389" t="str">
        <f>[1]Datos!O389</f>
        <v>CONTRATACIÓN DEL SERVICIO DE TRASLADO Y MONTAJE DEL PIANO DE COLA EL DÍA 28 DE NOVIEMBRE DE 2019 PARA EL CONCIERTO DENTRO DEL CICLO LÍRICA DE BOLSILLO EN LA SALA DE CÁMARA DEL TEATRO LEAL</v>
      </c>
    </row>
    <row r="390" spans="1:10" x14ac:dyDescent="0.25">
      <c r="A390">
        <f>[1]Datos!A390</f>
        <v>2019056705</v>
      </c>
      <c r="B390" t="str">
        <f>[1]Datos!C390</f>
        <v>B38881785</v>
      </c>
      <c r="C390" t="str">
        <f>[1]Datos!D390</f>
        <v>DML SUMINISTROS ESCENICOS, S.L.</v>
      </c>
      <c r="D390" s="1">
        <f>[1]Datos!I390</f>
        <v>76</v>
      </c>
      <c r="E390" s="1">
        <f>[1]Datos!J390</f>
        <v>4.9400000000000004</v>
      </c>
      <c r="F390" s="1">
        <f t="shared" si="6"/>
        <v>80.94</v>
      </c>
      <c r="G390" t="str">
        <f>VLOOKUP([1]Datos!L390,[1]Instrucciones!$L$4:$M$7,2,FALSE)</f>
        <v>Suministro</v>
      </c>
      <c r="H390" s="2">
        <f>[1]Datos!F390</f>
        <v>43818</v>
      </c>
      <c r="I390" s="3">
        <f>[1]Datos!G390</f>
        <v>32342200</v>
      </c>
      <c r="J390" t="str">
        <f>[1]Datos!O390</f>
        <v>CONTRATACIÓN DEL SUMINISTRO DE 4 AURICULARES GENÉRICO UNIVERSAL PARA TRANSCEPTORES MOTORONAL NECESARIOS PARA EL DESARROLLO DE LOS ESPECTÁCULOS A CELEBRAR EN EL TEATRO LEAL</v>
      </c>
    </row>
    <row r="391" spans="1:10" x14ac:dyDescent="0.25">
      <c r="A391">
        <f>[1]Datos!A391</f>
        <v>2019056729</v>
      </c>
      <c r="B391" t="str">
        <f>[1]Datos!C391</f>
        <v>B76601756</v>
      </c>
      <c r="C391" t="str">
        <f>[1]Datos!D391</f>
        <v>EVENTS WAYSUN, S.L.</v>
      </c>
      <c r="D391" s="1">
        <f>[1]Datos!I391</f>
        <v>760.6</v>
      </c>
      <c r="E391" s="1">
        <f>[1]Datos!J391</f>
        <v>49.44</v>
      </c>
      <c r="F391" s="1">
        <f t="shared" si="6"/>
        <v>810.04</v>
      </c>
      <c r="G391" t="str">
        <f>VLOOKUP([1]Datos!L391,[1]Instrucciones!$L$4:$M$7,2,FALSE)</f>
        <v>Servicio</v>
      </c>
      <c r="H391" s="2">
        <f>[1]Datos!F391</f>
        <v>43818</v>
      </c>
      <c r="I391" s="3">
        <f>[1]Datos!G391</f>
        <v>79992000</v>
      </c>
      <c r="J391" t="str">
        <f>[1]Datos!O391</f>
        <v>CONTRATACIÓN DEL SERVICIO DE ACOMODADORES NECESARIO PARA LA REALIZACIÓN DEL ESPECTÁCULO CUENTO DE NAVIDAD EL DÍA 9 DE DICIEMBRE DE 2019 EN EL TEATRO LEAL</v>
      </c>
    </row>
    <row r="392" spans="1:10" x14ac:dyDescent="0.25">
      <c r="A392">
        <f>[1]Datos!A392</f>
        <v>2019056931</v>
      </c>
      <c r="B392" t="str">
        <f>[1]Datos!C392</f>
        <v>B38453577</v>
      </c>
      <c r="C392" t="str">
        <f>[1]Datos!D392</f>
        <v>REVISTA INTEGRACION S.L</v>
      </c>
      <c r="D392" s="1">
        <f>[1]Datos!I392</f>
        <v>1602.5</v>
      </c>
      <c r="E392" s="1">
        <f>[1]Datos!J392</f>
        <v>104.16</v>
      </c>
      <c r="F392" s="1">
        <f t="shared" si="6"/>
        <v>1706.66</v>
      </c>
      <c r="G392" t="str">
        <f>VLOOKUP([1]Datos!L392,[1]Instrucciones!$L$4:$M$7,2,FALSE)</f>
        <v>Servicio</v>
      </c>
      <c r="H392" s="2">
        <f>[1]Datos!F392</f>
        <v>43822</v>
      </c>
      <c r="I392" s="3">
        <f>[1]Datos!G392</f>
        <v>79341000</v>
      </c>
      <c r="J392" t="str">
        <f>[1]Datos!O392</f>
        <v>CONTRATACIÓN DEL SERVICIO DE INSERCION PUBLICITARIA DE LA PAGINA DEL TEATRO LEAL PARA EL SEGUNDO SEMESTRE DE 2019 EN LA EDICION DIGITAL, MAS LA INSERCION DE LA PAGINA DEL TEATRO LEAL CON LINK A LA PAG. DE AGENDA CULTURAL EN LA WEB REVISTAINTEGRACION.ES</v>
      </c>
    </row>
    <row r="393" spans="1:10" x14ac:dyDescent="0.25">
      <c r="A393">
        <f>[1]Datos!A393</f>
        <v>2019057096</v>
      </c>
      <c r="B393" t="str">
        <f>[1]Datos!C393</f>
        <v>78403306D</v>
      </c>
      <c r="C393" t="str">
        <f>[1]Datos!D393</f>
        <v>BARRIOS GONZALEZ</v>
      </c>
      <c r="D393" s="1">
        <f>[1]Datos!I393</f>
        <v>2770.16</v>
      </c>
      <c r="E393" s="1">
        <f>[1]Datos!J393</f>
        <v>180.06</v>
      </c>
      <c r="F393" s="1">
        <f t="shared" si="6"/>
        <v>2950.22</v>
      </c>
      <c r="G393" t="str">
        <f>VLOOKUP([1]Datos!L393,[1]Instrucciones!$L$4:$M$7,2,FALSE)</f>
        <v>Servicio</v>
      </c>
      <c r="H393" s="2">
        <f>[1]Datos!F393</f>
        <v>43811</v>
      </c>
      <c r="I393" s="3">
        <f>[1]Datos!G393</f>
        <v>51313000</v>
      </c>
      <c r="J393" t="str">
        <f>[1]Datos!O393</f>
        <v>SERVICIO DE ALQUILER, MONTAJE Y SERVICIO TÉCNICO NECESARIO PARA EL DESARROLLO DE LA ACTIVIDAD FESTIVAL ACHAMAN EN EL TEATRO LEAL 9 DE NOVIEMBRE</v>
      </c>
    </row>
    <row r="394" spans="1:10" x14ac:dyDescent="0.25">
      <c r="A394">
        <f>[1]Datos!A394</f>
        <v>2019057097</v>
      </c>
      <c r="B394" t="str">
        <f>[1]Datos!C394</f>
        <v>43364967P</v>
      </c>
      <c r="C394" t="str">
        <f>[1]Datos!D394</f>
        <v>TOSTE RODRIGUEZ</v>
      </c>
      <c r="D394" s="1">
        <f>[1]Datos!I394</f>
        <v>1335</v>
      </c>
      <c r="E394" s="1">
        <f>[1]Datos!J394</f>
        <v>200.25</v>
      </c>
      <c r="F394" s="1">
        <f t="shared" si="6"/>
        <v>1535.25</v>
      </c>
      <c r="G394" t="str">
        <f>VLOOKUP([1]Datos!L394,[1]Instrucciones!$L$4:$M$7,2,FALSE)</f>
        <v>Servicio</v>
      </c>
      <c r="H394" s="2">
        <f>[1]Datos!F394</f>
        <v>43818</v>
      </c>
      <c r="I394" s="3">
        <f>[1]Datos!G394</f>
        <v>79341000</v>
      </c>
      <c r="J394" t="str">
        <f>[1]Datos!O394</f>
        <v>CONTRATACIÓN DEL SERVICIO DE PREPARACIÓN DE PUBLICACIONES PARA PRENSA Y DIFUSIÓN PUBLICITARIA EN REDES SOCIALES DE LA PROGRAMACIÓN DEL ORGANISMO AUTÓNOMO DE ACTIVIDADES MUSICALES, DURANTE EL MES DE DICIEMBRE DE 2019.</v>
      </c>
    </row>
    <row r="395" spans="1:10" x14ac:dyDescent="0.25">
      <c r="A395">
        <f>[1]Datos!A395</f>
        <v>2019057118</v>
      </c>
      <c r="B395" t="str">
        <f>[1]Datos!C395</f>
        <v>B76692847</v>
      </c>
      <c r="C395" t="str">
        <f>[1]Datos!D395</f>
        <v>GRUPO DE PROYECTOS Y DESARROLLOS GRAMA, S.L.</v>
      </c>
      <c r="D395" s="1">
        <f>[1]Datos!I395</f>
        <v>8050</v>
      </c>
      <c r="E395" s="1">
        <f>[1]Datos!J395</f>
        <v>523.25</v>
      </c>
      <c r="F395" s="1">
        <f t="shared" si="6"/>
        <v>8573.25</v>
      </c>
      <c r="G395" t="str">
        <f>VLOOKUP([1]Datos!L395,[1]Instrucciones!$L$4:$M$7,2,FALSE)</f>
        <v>Servicio</v>
      </c>
      <c r="H395" s="2">
        <f>[1]Datos!F395</f>
        <v>43818</v>
      </c>
      <c r="I395" s="3">
        <f>[1]Datos!G395</f>
        <v>92312120</v>
      </c>
      <c r="J395" t="str">
        <f>[1]Datos!O395</f>
        <v>CACHÉ DE LAS CORALES ACTUANTES EN EL XLI ENCUENTRO CORAL CIUDAD DE LA LAGUNA, QUE TENDRÁ LUGAR ENTRE LOS DÍAS 11 Y 15 DE DICIEMBRE DE 2019 EN LA IGLESIA SANTO DOMINGO, CONVENTO DE SANTO DOMINGO Y EN LAS ESCALINATAS DE LA PLAZA DE LA CONCEPCIÓN DE LA CIUDAD DE LA LAGUNA.</v>
      </c>
    </row>
    <row r="396" spans="1:10" x14ac:dyDescent="0.25">
      <c r="A396">
        <f>[1]Datos!A396</f>
        <v>2019057135</v>
      </c>
      <c r="B396" t="str">
        <f>[1]Datos!C396</f>
        <v>42076331Q</v>
      </c>
      <c r="C396" t="str">
        <f>[1]Datos!D396</f>
        <v>SANCHEZ TORRES</v>
      </c>
      <c r="D396" s="1">
        <f>[1]Datos!I396</f>
        <v>156</v>
      </c>
      <c r="E396" s="1">
        <f>[1]Datos!J396</f>
        <v>10.14</v>
      </c>
      <c r="F396" s="1">
        <f t="shared" si="6"/>
        <v>166.14</v>
      </c>
      <c r="G396" t="str">
        <f>VLOOKUP([1]Datos!L396,[1]Instrucciones!$L$4:$M$7,2,FALSE)</f>
        <v>Servicio</v>
      </c>
      <c r="H396" s="2">
        <f>[1]Datos!F396</f>
        <v>43818</v>
      </c>
      <c r="I396" s="3">
        <f>[1]Datos!G396</f>
        <v>79341000</v>
      </c>
      <c r="J396" t="str">
        <f>[1]Datos!O396</f>
        <v>CONTRATACIÓN DEL SERVICIO DE IMPRESIÓN DIGITAL DE 600 DÍPTICOS PUBLICITARIOS, TAMAÑO 21X10 CM., A DOBLE CARA Y EN COLOR, DEL EVENTO XLI ENCUENTRO CORAL CIUDAD DE LA LAGUNA, QUE TENDRÁ LUGAR EL DÍA 15 DE DICIEMBRE DE 2019 EN LA IGLESIA DE LA CONCEPCIÓN DE LA CIUDAD DE LA LAGUNA.</v>
      </c>
    </row>
    <row r="397" spans="1:10" x14ac:dyDescent="0.25">
      <c r="A397">
        <f>[1]Datos!A397</f>
        <v>2019057138</v>
      </c>
      <c r="B397" t="str">
        <f>[1]Datos!C397</f>
        <v>A38434411</v>
      </c>
      <c r="C397" t="str">
        <f>[1]Datos!D397</f>
        <v>ALTALAY 7 SA</v>
      </c>
      <c r="D397" s="1">
        <f>[1]Datos!I397</f>
        <v>107.16</v>
      </c>
      <c r="E397" s="1">
        <f>[1]Datos!J397</f>
        <v>6.97</v>
      </c>
      <c r="F397" s="1">
        <f t="shared" si="6"/>
        <v>114.13</v>
      </c>
      <c r="G397" t="str">
        <f>VLOOKUP([1]Datos!L397,[1]Instrucciones!$L$4:$M$7,2,FALSE)</f>
        <v>Servicio</v>
      </c>
      <c r="H397" s="2">
        <f>[1]Datos!F397</f>
        <v>43818</v>
      </c>
      <c r="I397" s="3">
        <f>[1]Datos!G397</f>
        <v>98341000</v>
      </c>
      <c r="J397" t="str">
        <f>[1]Datos!O397</f>
        <v>CONTRATACIÓN DEL SERVICIO DE ALOJAMIENTO PARA LOS ARTISTAS PARTICIPANTES EN EL CONCIERTO DE CRISTINA RAMOS QUE SE CELEBRARÁ EL PRÓXIMO 14 DE DICIEMBRE DE 2019 EN LA SALA PRINCIPAL DEL TEATRO LEAL</v>
      </c>
    </row>
    <row r="398" spans="1:10" x14ac:dyDescent="0.25">
      <c r="A398">
        <f>[1]Datos!A398</f>
        <v>2019057149</v>
      </c>
      <c r="B398" t="str">
        <f>[1]Datos!C398</f>
        <v>B76705516</v>
      </c>
      <c r="C398" t="str">
        <f>[1]Datos!D398</f>
        <v>VECTOR DE IDEAS S.L.</v>
      </c>
      <c r="D398" s="1">
        <f>[1]Datos!I398</f>
        <v>1643.19</v>
      </c>
      <c r="E398" s="1">
        <f>[1]Datos!J398</f>
        <v>106.81</v>
      </c>
      <c r="F398" s="1">
        <f t="shared" si="6"/>
        <v>1750</v>
      </c>
      <c r="G398" t="str">
        <f>VLOOKUP([1]Datos!L398,[1]Instrucciones!$L$4:$M$7,2,FALSE)</f>
        <v>Servicio</v>
      </c>
      <c r="H398" s="2">
        <f>[1]Datos!F398</f>
        <v>43815</v>
      </c>
      <c r="I398" s="3">
        <f>[1]Datos!G398</f>
        <v>92312000</v>
      </c>
      <c r="J398" t="str">
        <f>[1]Datos!O398</f>
        <v>SERVICIO EN CONCEPTO DE CACHÉ POR LA REPRESENTACIÓN DE LA OBRA LA VOZ HUMANA EN EL TEATRO LEAL EL DÍA 28 DE NOVIEMBRE</v>
      </c>
    </row>
    <row r="399" spans="1:10" x14ac:dyDescent="0.25">
      <c r="A399">
        <f>[1]Datos!A399</f>
        <v>2019057176</v>
      </c>
      <c r="B399" t="str">
        <f>[1]Datos!C399</f>
        <v>B76634112</v>
      </c>
      <c r="C399" t="str">
        <f>[1]Datos!D399</f>
        <v>CONVENCIONES Y ESPECTACULOS, S.L.</v>
      </c>
      <c r="D399" s="1">
        <f>[1]Datos!I399</f>
        <v>1284.7</v>
      </c>
      <c r="E399" s="1">
        <f>[1]Datos!J399</f>
        <v>83.51</v>
      </c>
      <c r="F399" s="1">
        <f t="shared" si="6"/>
        <v>1368.21</v>
      </c>
      <c r="G399" t="str">
        <f>VLOOKUP([1]Datos!L399,[1]Instrucciones!$L$4:$M$7,2,FALSE)</f>
        <v>Servicio</v>
      </c>
      <c r="H399" s="2">
        <f>[1]Datos!F399</f>
        <v>43819</v>
      </c>
      <c r="I399" s="3">
        <f>[1]Datos!G399</f>
        <v>51313000</v>
      </c>
      <c r="J399" t="str">
        <f>[1]Datos!O399</f>
        <v>CONTRATACIÓN DEL SERVICIO DE ALQUILER DE EQUIPOS DE SONIDO E ILUMINACIÓN CON ASISTENCIA TÉCNICA NECESARIOS PARA LA CELEBRACIÓN DEL CONCIERTO DE NAVIDAD A CARGO DE LA ORQUESTA Y CORO GARRAPATEA, EL DÍA 21 DE DICIEMBRE DE 2019 EN LA PLAZA DE LA CONCEPCIÓN DE LA CIUDAD DE LA LAGUNA.</v>
      </c>
    </row>
    <row r="400" spans="1:10" x14ac:dyDescent="0.25">
      <c r="A400">
        <f>[1]Datos!A400</f>
        <v>2019057177</v>
      </c>
      <c r="B400" t="str">
        <f>[1]Datos!C400</f>
        <v>B76634112</v>
      </c>
      <c r="C400" t="str">
        <f>[1]Datos!D400</f>
        <v>CONVENCIONES Y ESPECTACULOS, S.L.</v>
      </c>
      <c r="D400" s="1">
        <f>[1]Datos!I400</f>
        <v>1125.8</v>
      </c>
      <c r="E400" s="1">
        <f>[1]Datos!J400</f>
        <v>73.180000000000007</v>
      </c>
      <c r="F400" s="1">
        <f t="shared" si="6"/>
        <v>1198.98</v>
      </c>
      <c r="G400" t="str">
        <f>VLOOKUP([1]Datos!L400,[1]Instrucciones!$L$4:$M$7,2,FALSE)</f>
        <v>Servicio</v>
      </c>
      <c r="H400" s="2">
        <f>[1]Datos!F400</f>
        <v>43818</v>
      </c>
      <c r="I400" s="3">
        <f>[1]Datos!G400</f>
        <v>51313000</v>
      </c>
      <c r="J400" t="str">
        <f>[1]Datos!O400</f>
        <v>CONTRATACIÓN DEL SERVICIO DE ALQUILER DE EQUIPOS DE SONIDO E ILUMINACIÓN CON ASISTENCIA TÉCNICA NECESARIOS PARA LA CELEBRACIÓN DEL CONCIERTO DEL GRUPO BIMBACHE, QUE TENDRÁ LUGAR EL DÍA 23 DE DICIEMBRE DE 2019 A PUERTAS ABIERTAS EN LA IGLESIA DE LA CONCEPCIÓN DE LA CIUDAD DE LA LAGUNA.</v>
      </c>
    </row>
    <row r="401" spans="1:10" x14ac:dyDescent="0.25">
      <c r="A401">
        <f>[1]Datos!A401</f>
        <v>2019057178</v>
      </c>
      <c r="B401" t="str">
        <f>[1]Datos!C401</f>
        <v>B76634112</v>
      </c>
      <c r="C401" t="str">
        <f>[1]Datos!D401</f>
        <v>CONVENCIONES Y ESPECTACULOS, S.L.</v>
      </c>
      <c r="D401" s="1">
        <f>[1]Datos!I401</f>
        <v>1507.3</v>
      </c>
      <c r="E401" s="1">
        <f>[1]Datos!J401</f>
        <v>97.97</v>
      </c>
      <c r="F401" s="1">
        <f t="shared" si="6"/>
        <v>1605.27</v>
      </c>
      <c r="G401" t="str">
        <f>VLOOKUP([1]Datos!L401,[1]Instrucciones!$L$4:$M$7,2,FALSE)</f>
        <v>Servicio</v>
      </c>
      <c r="H401" s="2">
        <f>[1]Datos!F401</f>
        <v>43819</v>
      </c>
      <c r="I401" s="3">
        <f>[1]Datos!G401</f>
        <v>51313000</v>
      </c>
      <c r="J401" t="str">
        <f>[1]Datos!O401</f>
        <v>CONTRATACIÓN DEL SERVICIO DE ALQUILER DE EQUIPOS DE SONIDO E ILUMINACIÓN CON ASISTENCIA TÉCNICA NECESARIOS PARA LA CELEBRACIÓN DEL CONCIERTO DE NAVIDAD A CARGO DEL GRUPO MUSICAL ACHAMÁN, EL DÍA 22 DE DICIEMBRE DE 2019 EN LA PLAZA DE LA CONCEPCIÓN DE LA CIUDAD DE LA LAGUNA.</v>
      </c>
    </row>
    <row r="402" spans="1:10" x14ac:dyDescent="0.25">
      <c r="A402">
        <f>[1]Datos!A402</f>
        <v>2019057404</v>
      </c>
      <c r="B402" t="str">
        <f>[1]Datos!C402</f>
        <v>B38853990</v>
      </c>
      <c r="C402" t="str">
        <f>[1]Datos!D402</f>
        <v>SOUND CANARIAS S.L.U</v>
      </c>
      <c r="D402" s="1">
        <f>[1]Datos!I402</f>
        <v>10442</v>
      </c>
      <c r="E402" s="1">
        <f>[1]Datos!J402</f>
        <v>678.73</v>
      </c>
      <c r="F402" s="1">
        <f t="shared" si="6"/>
        <v>11120.73</v>
      </c>
      <c r="G402" t="str">
        <f>VLOOKUP([1]Datos!L402,[1]Instrucciones!$L$4:$M$7,2,FALSE)</f>
        <v>Servicio</v>
      </c>
      <c r="H402" s="2">
        <f>[1]Datos!F402</f>
        <v>43818</v>
      </c>
      <c r="I402" s="3">
        <f>[1]Datos!G402</f>
        <v>51313000</v>
      </c>
      <c r="J402" t="str">
        <f>[1]Datos!O402</f>
        <v>CONTRATACIÓN DEL SERVICIO DE ALQUILER DE EQUIPOS DE SONIDO E ILUMINACIÓN NECESARIO PARA LA CELEBRACIÓN DEL EVENTO MUSICAL FIN DE AÑO UNIVERSITARIO, EL DÍA 14 DE DICIEMBRE DE 2019 EN LA PLAZA DEL CRISTO DE LA CIUDAD DE LA LAGUNA.</v>
      </c>
    </row>
    <row r="403" spans="1:10" x14ac:dyDescent="0.25">
      <c r="A403">
        <f>[1]Datos!A403</f>
        <v>2019057434</v>
      </c>
      <c r="B403" t="str">
        <f>[1]Datos!C403</f>
        <v>A38434411</v>
      </c>
      <c r="C403" t="str">
        <f>[1]Datos!D403</f>
        <v>ALTALAY 7 SA</v>
      </c>
      <c r="D403" s="1">
        <f>[1]Datos!I403</f>
        <v>867.06</v>
      </c>
      <c r="E403" s="1">
        <f>[1]Datos!J403</f>
        <v>56.34</v>
      </c>
      <c r="F403" s="1">
        <f t="shared" si="6"/>
        <v>923.4</v>
      </c>
      <c r="G403" t="str">
        <f>VLOOKUP([1]Datos!L403,[1]Instrucciones!$L$4:$M$7,2,FALSE)</f>
        <v>Servicio</v>
      </c>
      <c r="H403" s="2">
        <f>[1]Datos!F403</f>
        <v>43818</v>
      </c>
      <c r="I403" s="3">
        <f>[1]Datos!G403</f>
        <v>98341000</v>
      </c>
      <c r="J403" t="str">
        <f>[1]Datos!O403</f>
        <v>CONTRATACIÓN DEL SERVICIO DE ALOJAMIENTO Y DESAYUNO, LOS DÍAS 14 Y 15 DE DICIEMBRE DE 2019, DE LOS ARTISTAS ACTUANTES EN EL EVENTO MUSICAL FIN DE AÑO UNIVERSITARIO, QUE TENDRÁ LUGAR EL DÍA 14 DE DICIEMBRE DE 2019 EN LA PLAZA DEL CRISTO DE LA CIUDAD DE LA LAGUNA.</v>
      </c>
    </row>
    <row r="404" spans="1:10" x14ac:dyDescent="0.25">
      <c r="A404">
        <f>[1]Datos!A404</f>
        <v>2019057437</v>
      </c>
      <c r="B404" t="str">
        <f>[1]Datos!C404</f>
        <v>B76586544</v>
      </c>
      <c r="C404" t="str">
        <f>[1]Datos!D404</f>
        <v>SERVIMAXIMO 2009 S.L.</v>
      </c>
      <c r="D404" s="1">
        <f>[1]Datos!I404</f>
        <v>923</v>
      </c>
      <c r="E404" s="1">
        <f>[1]Datos!J404</f>
        <v>60</v>
      </c>
      <c r="F404" s="1">
        <f t="shared" si="6"/>
        <v>983</v>
      </c>
      <c r="G404" t="str">
        <f>VLOOKUP([1]Datos!L404,[1]Instrucciones!$L$4:$M$7,2,FALSE)</f>
        <v>Servicio</v>
      </c>
      <c r="H404" s="2">
        <f>[1]Datos!F404</f>
        <v>43818</v>
      </c>
      <c r="I404" s="3">
        <f>[1]Datos!G404</f>
        <v>79710000</v>
      </c>
      <c r="J404" t="str">
        <f>[1]Datos!O404</f>
        <v>CONTRATACIÓN DEL SERVICIO DE CONTROL DE ACCESOS E INFORMACIÓN NECESARIO PARA LA CELEBRACIÓN DE LOS ESPECTÁCULOS DEL MES DE OCTUBRE DE 2019 EN EL TEATRO LEAL</v>
      </c>
    </row>
    <row r="405" spans="1:10" x14ac:dyDescent="0.25">
      <c r="A405">
        <f>[1]Datos!A405</f>
        <v>2019057929</v>
      </c>
      <c r="B405" t="str">
        <f>[1]Datos!C405</f>
        <v>B76685007</v>
      </c>
      <c r="C405" t="str">
        <f>[1]Datos!D405</f>
        <v>ACTUAL EVENTS</v>
      </c>
      <c r="D405" s="1">
        <f>[1]Datos!I405</f>
        <v>9850</v>
      </c>
      <c r="E405" s="1">
        <f>[1]Datos!J405</f>
        <v>640.25</v>
      </c>
      <c r="F405" s="1">
        <f t="shared" si="6"/>
        <v>10490.25</v>
      </c>
      <c r="G405" t="str">
        <f>VLOOKUP([1]Datos!L405,[1]Instrucciones!$L$4:$M$7,2,FALSE)</f>
        <v>Servicio</v>
      </c>
      <c r="H405" s="2">
        <f>[1]Datos!F405</f>
        <v>43818</v>
      </c>
      <c r="I405" s="3">
        <f>[1]Datos!G405</f>
        <v>92312120</v>
      </c>
      <c r="J405" t="str">
        <f>[1]Datos!O405</f>
        <v>CONTRATACIÓN DEL CACHÉ DE LAS ACTUACIONES MUSICALES DE LOS ARTISTAS SRA. TOMÁS, NENO, LA MALDITA, J. RODRÍGUEZ Y AIRAN AFONSO EN EL EVENTO MUSICAL NOCHE VIEJA UNIVERSITARIA GOOD BYE, QUE TENDRÁ LUGAR EL DÍA 14 DE DICIEMBRE DE 2019 EN LA PLAZA DEL CRISTO DE LA CIUDAD DE LA LAGUNA,</v>
      </c>
    </row>
    <row r="406" spans="1:10" x14ac:dyDescent="0.25">
      <c r="A406">
        <f>[1]Datos!A406</f>
        <v>2019057962</v>
      </c>
      <c r="B406" t="str">
        <f>[1]Datos!C406</f>
        <v>A38208427</v>
      </c>
      <c r="C406" t="str">
        <f>[1]Datos!D406</f>
        <v>INSTITUCION FERIAL DE TENERIFE S.A.</v>
      </c>
      <c r="D406" s="1">
        <f>[1]Datos!I406</f>
        <v>1511.28</v>
      </c>
      <c r="E406" s="1">
        <f>[1]Datos!J406</f>
        <v>98.23</v>
      </c>
      <c r="F406" s="1">
        <f t="shared" si="6"/>
        <v>1609.51</v>
      </c>
      <c r="G406" t="str">
        <f>VLOOKUP([1]Datos!L406,[1]Instrucciones!$L$4:$M$7,2,FALSE)</f>
        <v>Servicio</v>
      </c>
      <c r="H406" s="2">
        <f>[1]Datos!F406</f>
        <v>43818</v>
      </c>
      <c r="I406" s="3">
        <f>[1]Datos!G406</f>
        <v>44211200</v>
      </c>
      <c r="J406" t="str">
        <f>[1]Datos!O406</f>
        <v>CONTRATACIÓN DEL SERVICIO DE ALQUILER DE SEIS (6) CAMERINOS DE 6X4 M2 Y SEIS (6) PUERTAS PARA CAMERINOS REQUERIDO PARA EL DESARROLLO DEL EVENTO MUSICAL NOCHE VIEJA UNIVERSITARIA GOOD BYE, QUE TENDRÁ LUGAR EL DÍA 14 DE DICIEMBRE DE 2019 EN LA PLAZA DEL CRISTO DE LA CIUDAD DE LA LAGUNA,</v>
      </c>
    </row>
    <row r="407" spans="1:10" x14ac:dyDescent="0.25">
      <c r="A407">
        <f>[1]Datos!A407</f>
        <v>2019057963</v>
      </c>
      <c r="B407" t="str">
        <f>[1]Datos!C407</f>
        <v>B38750337</v>
      </c>
      <c r="C407" t="str">
        <f>[1]Datos!D407</f>
        <v>TRUCCO AZAFATAS S. L.</v>
      </c>
      <c r="D407" s="1">
        <f>[1]Datos!I407</f>
        <v>1350</v>
      </c>
      <c r="E407" s="1">
        <f>[1]Datos!J407</f>
        <v>87.75</v>
      </c>
      <c r="F407" s="1">
        <f t="shared" si="6"/>
        <v>1437.75</v>
      </c>
      <c r="G407" t="str">
        <f>VLOOKUP([1]Datos!L407,[1]Instrucciones!$L$4:$M$7,2,FALSE)</f>
        <v>Servicio</v>
      </c>
      <c r="H407" s="2">
        <f>[1]Datos!F407</f>
        <v>43818</v>
      </c>
      <c r="I407" s="3">
        <f>[1]Datos!G407</f>
        <v>45255400</v>
      </c>
      <c r="J407" t="str">
        <f>[1]Datos!O407</f>
        <v>CONTRATACIÓN DEL SERVICIO DE MONTAJE Y DESMONTAJE DE LAS INFRAESTRUCTURAS REQUERIDAS PARA LA CELEBRACIÓN DEL EVENTO MUSICAL NOCHE VIEJA UNIVERSITARIA GOOD BYE, QUE TENDRÁ LUGAR EL DÍA 14 DE DICIEMBRE DE 2019 EN LA PLAZA DEL CRISTO DE LA CIUDAD DE LA LAGUNA.</v>
      </c>
    </row>
    <row r="408" spans="1:10" x14ac:dyDescent="0.25">
      <c r="A408">
        <f>[1]Datos!A408</f>
        <v>2019057966</v>
      </c>
      <c r="B408" t="str">
        <f>[1]Datos!C408</f>
        <v>B38750337</v>
      </c>
      <c r="C408" t="str">
        <f>[1]Datos!D408</f>
        <v>TRUCCO AZAFATAS S. L.</v>
      </c>
      <c r="D408" s="1">
        <f>[1]Datos!I408</f>
        <v>135</v>
      </c>
      <c r="E408" s="1">
        <f>[1]Datos!J408</f>
        <v>8.7799999999999994</v>
      </c>
      <c r="F408" s="1">
        <f t="shared" si="6"/>
        <v>143.78</v>
      </c>
      <c r="G408" t="str">
        <f>VLOOKUP([1]Datos!L408,[1]Instrucciones!$L$4:$M$7,2,FALSE)</f>
        <v>Servicio</v>
      </c>
      <c r="H408" s="2">
        <f>[1]Datos!F408</f>
        <v>43818</v>
      </c>
      <c r="I408" s="3">
        <f>[1]Datos!G408</f>
        <v>63100000</v>
      </c>
      <c r="J408" t="str">
        <f>[1]Datos!O408</f>
        <v>CONTRATACIÓN DEL SERVICIO DE TRASLADO DE LAS INFRAESTRUCTURAS NECESARIAS PARA LA CELEBRACIÓN DEL EVENTO MUSICAL NOCHE VIEJA UNIVERSITARIA GOOD BYE, QUE TENDRÁ LUGAR EL DÍA 14 DE DICIEMBRE DE 2019 EN LA PLAZA DEL CRISTO DE LA CIUDAD DE LA LAGUNA.</v>
      </c>
    </row>
    <row r="409" spans="1:10" x14ac:dyDescent="0.25">
      <c r="A409">
        <f>[1]Datos!A409</f>
        <v>2019057969</v>
      </c>
      <c r="B409" t="str">
        <f>[1]Datos!C409</f>
        <v>78721966G</v>
      </c>
      <c r="C409" t="str">
        <f>[1]Datos!D409</f>
        <v>ACOSTA ROJO</v>
      </c>
      <c r="D409" s="1">
        <f>[1]Datos!I409</f>
        <v>1600</v>
      </c>
      <c r="E409" s="1">
        <f>[1]Datos!J409</f>
        <v>112</v>
      </c>
      <c r="F409" s="1">
        <f t="shared" si="6"/>
        <v>1712</v>
      </c>
      <c r="G409" t="str">
        <f>VLOOKUP([1]Datos!L409,[1]Instrucciones!$L$4:$M$7,2,FALSE)</f>
        <v>Servicio</v>
      </c>
      <c r="H409" s="2">
        <f>[1]Datos!F409</f>
        <v>43822</v>
      </c>
      <c r="I409" s="3">
        <f>[1]Datos!G409</f>
        <v>44212300</v>
      </c>
      <c r="J409" t="str">
        <f>[1]Datos!O409</f>
        <v>CONTRATACIÓN DEL SERVICIO DE ALQUILER DE CARPAS Y PANTALLA DE LED P6.3 CON MESA DE RALIZACIÓN ROLAND V50, NECESARIAS PARA LA CELEBRACIÓN DEL EVENTO MUSICAL NOCHE VIEJA UNIVERSITARIA GOOD BYE, QUE TENDRÁ LUGAR EL DÍA 14 DE DICIEMBRE DE 2019 EN LA PLAZA DEL CRISTO DE LA CIUDAD DE LA LAGUNA.</v>
      </c>
    </row>
    <row r="410" spans="1:10" x14ac:dyDescent="0.25">
      <c r="A410">
        <f>[1]Datos!A410</f>
        <v>2019057973</v>
      </c>
      <c r="B410" t="str">
        <f>[1]Datos!C410</f>
        <v>78721966G</v>
      </c>
      <c r="C410" t="str">
        <f>[1]Datos!D410</f>
        <v>ACOSTA ROJO</v>
      </c>
      <c r="D410" s="1">
        <f>[1]Datos!I410</f>
        <v>9850</v>
      </c>
      <c r="E410" s="1">
        <f>[1]Datos!J410</f>
        <v>689.5</v>
      </c>
      <c r="F410" s="1">
        <f t="shared" si="6"/>
        <v>10539.5</v>
      </c>
      <c r="G410" t="str">
        <f>VLOOKUP([1]Datos!L410,[1]Instrucciones!$L$4:$M$7,2,FALSE)</f>
        <v>Servicio</v>
      </c>
      <c r="H410" s="2">
        <f>[1]Datos!F410</f>
        <v>43818</v>
      </c>
      <c r="I410" s="3">
        <f>[1]Datos!G410</f>
        <v>92312120</v>
      </c>
      <c r="J410" t="str">
        <f>[1]Datos!O410</f>
        <v>CONTRATACIÓN DEL CACHÉ DE LOS GRUPOS MUSICALES Y ARTISTAS KNARIAS, LARA TAYLOR, JAVI ROW, 101 BRASS BAND Y ÁTIKO GRIS POR SUS ACTUACIONES EN EL EVENTO NOCHE VIEJA UNIVERSITARIA GOOD BYE, EL DÍA 14 DE DICIEMBRE DE 2019 EN LA PLAZA DEL CRISTO DE LA CIUDAD DE LA LAGUNA,</v>
      </c>
    </row>
    <row r="411" spans="1:10" x14ac:dyDescent="0.25">
      <c r="A411">
        <f>[1]Datos!A411</f>
        <v>2019057975</v>
      </c>
      <c r="B411" t="str">
        <f>[1]Datos!C411</f>
        <v>B38514972</v>
      </c>
      <c r="C411" t="str">
        <f>[1]Datos!D411</f>
        <v>SERVICIOS TRACENTEJO S.L.</v>
      </c>
      <c r="D411" s="1">
        <f>[1]Datos!I411</f>
        <v>2055</v>
      </c>
      <c r="E411" s="1">
        <f>[1]Datos!J411</f>
        <v>133.57</v>
      </c>
      <c r="F411" s="1">
        <f t="shared" si="6"/>
        <v>2188.5700000000002</v>
      </c>
      <c r="G411" t="str">
        <f>VLOOKUP([1]Datos!L411,[1]Instrucciones!$L$4:$M$7,2,FALSE)</f>
        <v>Servicio</v>
      </c>
      <c r="H411" s="2">
        <f>[1]Datos!F411</f>
        <v>43818</v>
      </c>
      <c r="I411" s="3">
        <f>[1]Datos!G411</f>
        <v>34928310</v>
      </c>
      <c r="J411" t="str">
        <f>[1]Datos!O411</f>
        <v>CONTRATACIÓN DEL SERVICIO DE ALQUILER, MONTAJE Y DESMONTAJE DE 70 VALLAS ELECTROSOLDADAS DE 3X2M CADA UNA, CON PIES DE HORMIGÓN, 25 VALLAS PLÁSTICAS -PARA ACOTAR ZONAS- Y 8 TARIMAS DE 2X1 METROS CADA UNA, PARA USO DE LOS MÚSICOS SOBRE LA TARIMA PRINCIPAL, NECESARIAS PARA EL DESARROLLO DEL EVENTO MUSICAL NOCHE VIEJA UNIVERSITARIA GOOD BYE, QUE TENDRÁ LUGAR EL DÍA 14 DE DICIEMBRE DE 2019 EN LA PLAZA DEL CRISTO DE LA CIUDAD DE LA LAGUNA,</v>
      </c>
    </row>
    <row r="412" spans="1:10" x14ac:dyDescent="0.25">
      <c r="A412">
        <f>[1]Datos!A412</f>
        <v>2019058074</v>
      </c>
      <c r="B412" t="str">
        <f>[1]Datos!C412</f>
        <v>Q2866001G</v>
      </c>
      <c r="C412" t="str">
        <f>[1]Datos!D412</f>
        <v>CRUZ ROJA ESPAÑOLA</v>
      </c>
      <c r="D412" s="1">
        <f>[1]Datos!I412</f>
        <v>909.9</v>
      </c>
      <c r="E412" s="1">
        <f>[1]Datos!J412</f>
        <v>0</v>
      </c>
      <c r="F412" s="1">
        <f t="shared" si="6"/>
        <v>909.9</v>
      </c>
      <c r="G412" t="str">
        <f>VLOOKUP([1]Datos!L412,[1]Instrucciones!$L$4:$M$7,2,FALSE)</f>
        <v>Servicio</v>
      </c>
      <c r="H412" s="2">
        <f>[1]Datos!F412</f>
        <v>43818</v>
      </c>
      <c r="I412" s="3">
        <f>[1]Datos!G412</f>
        <v>85143000</v>
      </c>
      <c r="J412" t="str">
        <f>[1]Datos!O412</f>
        <v>CONTRATACIÓN DEL SERVICIO DE UNA AMBULANCIA BÁSICA Y UNA AMBULANCIA AVANZADA, CON UN ENFERMO Y TRES TÉCNICOS EN EMERGENCIAS SANITARIAS, DESDE LAS 17:00 HORAS DEL DÍA 14 DE DICIEMBRE HASTA LAS 3:00 HORAS DEL DÍA 15 DE DICIEMBRE, NECESARIO EN LAS MEDIDAS DE SEGURIDAD DEL DESARROLLO DEL EVENTO MUSICAL NOCHE VIEJA UNIVERSITARIA GOOD BYE, QUE TENDRÁ LUGAR EL DÍA 14 DE DICIEMBRE DE 2019 EN LA PLAZA DEL CRISTO DE LA CIUDAD DE LA LAGUNA.</v>
      </c>
    </row>
    <row r="413" spans="1:10" x14ac:dyDescent="0.25">
      <c r="A413">
        <f>[1]Datos!A413</f>
        <v>2019058230</v>
      </c>
      <c r="B413" t="str">
        <f>[1]Datos!C413</f>
        <v>B38881785</v>
      </c>
      <c r="C413" t="str">
        <f>[1]Datos!D413</f>
        <v>DML SUMINISTROS ESCENICOS, S.L.</v>
      </c>
      <c r="D413" s="1">
        <f>[1]Datos!I413</f>
        <v>250</v>
      </c>
      <c r="E413" s="1">
        <f>[1]Datos!J413</f>
        <v>16.25</v>
      </c>
      <c r="F413" s="1">
        <f t="shared" si="6"/>
        <v>266.25</v>
      </c>
      <c r="G413" t="str">
        <f>VLOOKUP([1]Datos!L413,[1]Instrucciones!$L$4:$M$7,2,FALSE)</f>
        <v>Servicio</v>
      </c>
      <c r="H413" s="2">
        <f>[1]Datos!F413</f>
        <v>43818</v>
      </c>
      <c r="I413" s="3">
        <f>[1]Datos!G413</f>
        <v>50000000</v>
      </c>
      <c r="J413" t="str">
        <f>[1]Datos!O413</f>
        <v>CONTRATACIÓN DEL SERVICIO DE VISITA TÉCNICA DE 1 DÍA DE 2 OPERARIOS PARA REVISAR EL TELÓN DEL TEATRO LEAL</v>
      </c>
    </row>
    <row r="414" spans="1:10" x14ac:dyDescent="0.25">
      <c r="A414">
        <f>[1]Datos!A414</f>
        <v>2019058743</v>
      </c>
      <c r="B414" t="str">
        <f>[1]Datos!C414</f>
        <v>B76692375</v>
      </c>
      <c r="C414" t="str">
        <f>[1]Datos!D414</f>
        <v>SEVEN MUSIC SLU</v>
      </c>
      <c r="D414" s="1">
        <f>[1]Datos!I414</f>
        <v>11772.79</v>
      </c>
      <c r="E414" s="1">
        <f>[1]Datos!J414</f>
        <v>0</v>
      </c>
      <c r="F414" s="1">
        <f t="shared" si="6"/>
        <v>11772.79</v>
      </c>
      <c r="G414" t="str">
        <f>VLOOKUP([1]Datos!L414,[1]Instrucciones!$L$4:$M$7,2,FALSE)</f>
        <v>Suministro</v>
      </c>
      <c r="H414" s="2">
        <f>[1]Datos!F414</f>
        <v>43822</v>
      </c>
      <c r="I414" s="3">
        <f>[1]Datos!G414</f>
        <v>37310000</v>
      </c>
      <c r="J414" t="str">
        <f>[1]Datos!O414</f>
        <v>CONTRATACIÓN DEL SUMINISTRO DE TRES (3) TIMBALES ADAMS PROFESIONALES, DE 23, 29 Y 32 PULGADAS, DE COBRE LISO, PARA EL AULA DE PERCUSIÓN DE LA ESCUELA MUNICIPAL DE MÚSICA DE LA LAGUNA GUILLERMO GONZÁLEZ.</v>
      </c>
    </row>
  </sheetData>
  <pageMargins left="0.23622047244094491" right="0.23622047244094491" top="0.74803149606299213" bottom="0.74803149606299213" header="0.31496062992125984" footer="0.31496062992125984"/>
  <pageSetup paperSize="9" scale="2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Ayto La Laguna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Ayto La Laguna</dc:creator>
  <cp:lastModifiedBy>Jorge Coderch Figueroa</cp:lastModifiedBy>
  <cp:lastPrinted>2020-03-20T10:14:03Z</cp:lastPrinted>
  <dcterms:created xsi:type="dcterms:W3CDTF">2020-03-13T14:10:35Z</dcterms:created>
  <dcterms:modified xsi:type="dcterms:W3CDTF">2020-03-20T10:16:02Z</dcterms:modified>
</cp:coreProperties>
</file>