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0" yWindow="0" windowWidth="25605" windowHeight="11640" tabRatio="500" activeTab="1"/>
  </bookViews>
  <sheets>
    <sheet name="TODOS" sheetId="5" r:id="rId1"/>
    <sheet name="AYTO" sheetId="2" r:id="rId2"/>
    <sheet name="URB" sheetId="4" r:id="rId3"/>
    <sheet name="OAD" sheetId="1" r:id="rId4"/>
    <sheet name="OAAM" sheetId="3" r:id="rId5"/>
  </sheets>
  <calcPr calcId="145621" concurrentCalc="0"/>
</workbook>
</file>

<file path=xl/calcChain.xml><?xml version="1.0" encoding="utf-8"?>
<calcChain xmlns="http://schemas.openxmlformats.org/spreadsheetml/2006/main">
  <c r="B18" i="5" l="1"/>
  <c r="B15" i="5"/>
  <c r="B14" i="5"/>
  <c r="C3" i="4"/>
  <c r="D15" i="5"/>
  <c r="C15" i="5"/>
  <c r="D14" i="5"/>
  <c r="D4" i="4"/>
  <c r="D3" i="4"/>
  <c r="C4" i="4"/>
  <c r="C7" i="2"/>
  <c r="C4" i="2"/>
  <c r="C3" i="2"/>
  <c r="B7" i="2"/>
  <c r="B7" i="5"/>
  <c r="C7" i="5"/>
  <c r="B4" i="2"/>
  <c r="B4" i="5"/>
  <c r="C4" i="5"/>
  <c r="B3" i="2"/>
  <c r="B3" i="5"/>
  <c r="C3" i="5"/>
</calcChain>
</file>

<file path=xl/sharedStrings.xml><?xml version="1.0" encoding="utf-8"?>
<sst xmlns="http://schemas.openxmlformats.org/spreadsheetml/2006/main" count="89" uniqueCount="14">
  <si>
    <t>TOTAL</t>
  </si>
  <si>
    <t>% SOBRE</t>
  </si>
  <si>
    <t>GASTOS PERSONAL</t>
  </si>
  <si>
    <t>GASTOS TOTAL</t>
  </si>
  <si>
    <t>PERSONAL DIRECTIVO )</t>
  </si>
  <si>
    <t> (concepto 101 + Seguridad social )</t>
  </si>
  <si>
    <t>PERSONAL EVENTUAL</t>
  </si>
  <si>
    <t> (artículo 11 + Seguridad social )</t>
  </si>
  <si>
    <t xml:space="preserve"> </t>
  </si>
  <si>
    <t>AYUNTAMIENTO 2020</t>
  </si>
  <si>
    <t>URBANISMO 2020</t>
  </si>
  <si>
    <t>OA ACTIVIDADES MUSICALES 2020</t>
  </si>
  <si>
    <t>ORGANISMO AUTÓNOMO DE DEPORTES 2020</t>
  </si>
  <si>
    <t>(artículo 11 + Seguridad social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</si>
</sst>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0"/>
      <color indexed="8"/>
      <name val="Arial"/>
    </font>
    <font>
      <sz val="10"/>
      <color indexed="8"/>
      <name val="Arial"/>
    </font>
    <font>
      <sz val="12"/>
      <color indexed="1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/>
    <xf numFmtId="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4" fontId="0" fillId="0" borderId="0" xfId="0" applyNumberFormat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/>
    </xf>
    <xf numFmtId="0" fontId="5" fillId="0" borderId="3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0" fillId="0" borderId="3" xfId="0" applyBorder="1"/>
    <xf numFmtId="4" fontId="5" fillId="0" borderId="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200" workbookViewId="0">
      <selection activeCell="A23" sqref="A23:D31"/>
    </sheetView>
  </sheetViews>
  <sheetFormatPr baseColWidth="10" defaultColWidth="11" defaultRowHeight="15.75" x14ac:dyDescent="0.25"/>
  <cols>
    <col min="1" max="1" width="31.125" customWidth="1"/>
    <col min="2" max="2" width="12.375" bestFit="1" customWidth="1"/>
    <col min="6" max="6" width="12.375" bestFit="1" customWidth="1"/>
  </cols>
  <sheetData>
    <row r="1" spans="1:6" x14ac:dyDescent="0.25">
      <c r="A1" s="10" t="s">
        <v>9</v>
      </c>
      <c r="B1" s="12" t="s">
        <v>0</v>
      </c>
      <c r="C1" s="1" t="s">
        <v>1</v>
      </c>
      <c r="D1" s="1" t="s">
        <v>1</v>
      </c>
    </row>
    <row r="2" spans="1:6" ht="26.25" thickBot="1" x14ac:dyDescent="0.3">
      <c r="A2" s="11"/>
      <c r="B2" s="13"/>
      <c r="C2" s="2" t="s">
        <v>2</v>
      </c>
      <c r="D2" s="2" t="s">
        <v>3</v>
      </c>
      <c r="F2" s="23"/>
    </row>
    <row r="3" spans="1:6" ht="16.5" thickBot="1" x14ac:dyDescent="0.3">
      <c r="A3" s="3" t="s">
        <v>2</v>
      </c>
      <c r="B3" s="6">
        <f ca="1">AYTO!B3</f>
        <v>48116295.649999999</v>
      </c>
      <c r="C3" s="8">
        <f ca="1">(B3/B3)*100</f>
        <v>100</v>
      </c>
      <c r="D3" s="8">
        <v>28.87</v>
      </c>
    </row>
    <row r="4" spans="1:6" x14ac:dyDescent="0.25">
      <c r="A4" s="4" t="s">
        <v>4</v>
      </c>
      <c r="B4" s="14">
        <f ca="1">AYTO!B4</f>
        <v>167630.96</v>
      </c>
      <c r="C4" s="17">
        <f ca="1">(B4/B3)*100</f>
        <v>0.34838708536366725</v>
      </c>
      <c r="D4" s="17">
        <v>0.1</v>
      </c>
    </row>
    <row r="5" spans="1:6" x14ac:dyDescent="0.25">
      <c r="A5" s="5"/>
      <c r="B5" s="15"/>
      <c r="C5" s="18"/>
      <c r="D5" s="18"/>
    </row>
    <row r="6" spans="1:6" ht="16.5" thickBot="1" x14ac:dyDescent="0.3">
      <c r="A6" s="3" t="s">
        <v>5</v>
      </c>
      <c r="B6" s="16"/>
      <c r="C6" s="19"/>
      <c r="D6" s="19"/>
    </row>
    <row r="7" spans="1:6" x14ac:dyDescent="0.25">
      <c r="A7" s="4" t="s">
        <v>6</v>
      </c>
      <c r="B7" s="14">
        <f ca="1">AYTO!B7</f>
        <v>1286388.1399999999</v>
      </c>
      <c r="C7" s="17">
        <f ca="1">(B7/B3)*100</f>
        <v>2.6734978714014948</v>
      </c>
      <c r="D7" s="17">
        <v>0.77</v>
      </c>
    </row>
    <row r="8" spans="1:6" x14ac:dyDescent="0.25">
      <c r="A8" s="5"/>
      <c r="B8" s="15"/>
      <c r="C8" s="18"/>
      <c r="D8" s="18"/>
    </row>
    <row r="9" spans="1:6" ht="16.5" thickBot="1" x14ac:dyDescent="0.3">
      <c r="A9" s="3" t="s">
        <v>7</v>
      </c>
      <c r="B9" s="16"/>
      <c r="C9" s="19"/>
      <c r="D9" s="19"/>
    </row>
    <row r="11" spans="1:6" ht="16.5" thickBot="1" x14ac:dyDescent="0.3"/>
    <row r="12" spans="1:6" x14ac:dyDescent="0.25">
      <c r="A12" s="10" t="s">
        <v>10</v>
      </c>
      <c r="B12" s="12" t="s">
        <v>0</v>
      </c>
      <c r="C12" s="1" t="s">
        <v>1</v>
      </c>
      <c r="D12" s="1" t="s">
        <v>1</v>
      </c>
    </row>
    <row r="13" spans="1:6" ht="26.25" thickBot="1" x14ac:dyDescent="0.3">
      <c r="A13" s="11"/>
      <c r="B13" s="13"/>
      <c r="C13" s="2" t="s">
        <v>2</v>
      </c>
      <c r="D13" s="2" t="s">
        <v>3</v>
      </c>
    </row>
    <row r="14" spans="1:6" ht="16.5" thickBot="1" x14ac:dyDescent="0.3">
      <c r="A14" s="3" t="s">
        <v>2</v>
      </c>
      <c r="B14" s="6">
        <f>URB!B3</f>
        <v>4964200</v>
      </c>
      <c r="C14" s="7"/>
      <c r="D14" s="8">
        <f>(B14/6176213.54)*100</f>
        <v>80.376106943996632</v>
      </c>
    </row>
    <row r="15" spans="1:6" x14ac:dyDescent="0.25">
      <c r="A15" s="4" t="s">
        <v>4</v>
      </c>
      <c r="B15" s="14">
        <f>URB!B4</f>
        <v>0</v>
      </c>
      <c r="C15" s="17">
        <f>(B15/B14)*100</f>
        <v>0</v>
      </c>
      <c r="D15" s="17">
        <f>(B15/6176213.54)*100</f>
        <v>0</v>
      </c>
    </row>
    <row r="16" spans="1:6" x14ac:dyDescent="0.25">
      <c r="A16" s="5"/>
      <c r="B16" s="15"/>
      <c r="C16" s="18"/>
      <c r="D16" s="18"/>
    </row>
    <row r="17" spans="1:4" ht="16.5" thickBot="1" x14ac:dyDescent="0.3">
      <c r="A17" s="3" t="s">
        <v>5</v>
      </c>
      <c r="B17" s="16"/>
      <c r="C17" s="19"/>
      <c r="D17" s="19"/>
    </row>
    <row r="18" spans="1:4" x14ac:dyDescent="0.25">
      <c r="A18" s="4" t="s">
        <v>6</v>
      </c>
      <c r="B18" s="14">
        <f>URB!B7</f>
        <v>0</v>
      </c>
      <c r="C18" s="17">
        <v>0</v>
      </c>
      <c r="D18" s="17">
        <v>0</v>
      </c>
    </row>
    <row r="19" spans="1:4" x14ac:dyDescent="0.25">
      <c r="A19" s="5"/>
      <c r="B19" s="15"/>
      <c r="C19" s="18"/>
      <c r="D19" s="18"/>
    </row>
    <row r="20" spans="1:4" ht="16.5" thickBot="1" x14ac:dyDescent="0.3">
      <c r="A20" s="3" t="s">
        <v>7</v>
      </c>
      <c r="B20" s="16"/>
      <c r="C20" s="19"/>
      <c r="D20" s="19"/>
    </row>
    <row r="22" spans="1:4" ht="16.5" thickBot="1" x14ac:dyDescent="0.3"/>
    <row r="23" spans="1:4" x14ac:dyDescent="0.25">
      <c r="A23" s="26" t="s">
        <v>11</v>
      </c>
      <c r="B23" s="28" t="s">
        <v>0</v>
      </c>
      <c r="C23" s="20" t="s">
        <v>1</v>
      </c>
      <c r="D23" s="20" t="s">
        <v>1</v>
      </c>
    </row>
    <row r="24" spans="1:4" ht="26.25" thickBot="1" x14ac:dyDescent="0.3">
      <c r="A24" s="27"/>
      <c r="B24" s="29"/>
      <c r="C24" s="21" t="s">
        <v>2</v>
      </c>
      <c r="D24" s="21" t="s">
        <v>3</v>
      </c>
    </row>
    <row r="25" spans="1:4" ht="16.5" thickBot="1" x14ac:dyDescent="0.3">
      <c r="A25" s="22" t="s">
        <v>2</v>
      </c>
      <c r="B25" s="33">
        <v>1480347.93</v>
      </c>
      <c r="C25" s="41">
        <v>100</v>
      </c>
      <c r="D25" s="41">
        <v>66.680000000000007</v>
      </c>
    </row>
    <row r="26" spans="1:4" x14ac:dyDescent="0.25">
      <c r="A26" s="24" t="s">
        <v>4</v>
      </c>
      <c r="B26" s="30">
        <v>73151.259999999995</v>
      </c>
      <c r="C26" s="42">
        <v>4.9400000000000004</v>
      </c>
      <c r="D26" s="42">
        <v>3.3</v>
      </c>
    </row>
    <row r="27" spans="1:4" x14ac:dyDescent="0.25">
      <c r="A27" s="25"/>
      <c r="B27" s="31"/>
      <c r="C27" s="43"/>
      <c r="D27" s="43"/>
    </row>
    <row r="28" spans="1:4" ht="16.5" thickBot="1" x14ac:dyDescent="0.3">
      <c r="A28" s="22" t="s">
        <v>5</v>
      </c>
      <c r="B28" s="32"/>
      <c r="C28" s="44"/>
      <c r="D28" s="44"/>
    </row>
    <row r="29" spans="1:4" x14ac:dyDescent="0.25">
      <c r="A29" s="24" t="s">
        <v>6</v>
      </c>
      <c r="B29" s="45">
        <v>0</v>
      </c>
      <c r="C29" s="42">
        <v>0</v>
      </c>
      <c r="D29" s="42">
        <v>0</v>
      </c>
    </row>
    <row r="30" spans="1:4" x14ac:dyDescent="0.25">
      <c r="A30" s="25"/>
      <c r="B30" s="43"/>
      <c r="C30" s="43"/>
      <c r="D30" s="43"/>
    </row>
    <row r="31" spans="1:4" ht="16.5" thickBot="1" x14ac:dyDescent="0.3">
      <c r="A31" s="22" t="s">
        <v>7</v>
      </c>
      <c r="B31" s="46"/>
      <c r="C31" s="46"/>
      <c r="D31" s="46"/>
    </row>
    <row r="33" spans="1:4" ht="16.5" thickBot="1" x14ac:dyDescent="0.3"/>
    <row r="34" spans="1:4" x14ac:dyDescent="0.25">
      <c r="A34" s="38" t="s">
        <v>12</v>
      </c>
      <c r="B34" s="28" t="s">
        <v>0</v>
      </c>
      <c r="C34" s="20" t="s">
        <v>1</v>
      </c>
      <c r="D34" s="20" t="s">
        <v>1</v>
      </c>
    </row>
    <row r="35" spans="1:4" ht="26.25" thickBot="1" x14ac:dyDescent="0.3">
      <c r="A35" s="39"/>
      <c r="B35" s="29"/>
      <c r="C35" s="21" t="s">
        <v>2</v>
      </c>
      <c r="D35" s="21" t="s">
        <v>3</v>
      </c>
    </row>
    <row r="36" spans="1:4" ht="16.5" thickBot="1" x14ac:dyDescent="0.3">
      <c r="A36" s="34" t="s">
        <v>2</v>
      </c>
      <c r="B36" s="35">
        <v>2432985.7000000002</v>
      </c>
      <c r="C36" s="35"/>
      <c r="D36" s="41">
        <v>28.32</v>
      </c>
    </row>
    <row r="37" spans="1:4" x14ac:dyDescent="0.25">
      <c r="A37" s="36" t="s">
        <v>4</v>
      </c>
      <c r="B37" s="30">
        <v>90076.84</v>
      </c>
      <c r="C37" s="42">
        <v>3.7</v>
      </c>
      <c r="D37" s="42">
        <v>1.05</v>
      </c>
    </row>
    <row r="38" spans="1:4" x14ac:dyDescent="0.25">
      <c r="A38" s="37"/>
      <c r="B38" s="31"/>
      <c r="C38" s="43"/>
      <c r="D38" s="43"/>
    </row>
    <row r="39" spans="1:4" ht="16.5" thickBot="1" x14ac:dyDescent="0.3">
      <c r="A39" s="34" t="s">
        <v>5</v>
      </c>
      <c r="B39" s="32"/>
      <c r="C39" s="46"/>
      <c r="D39" s="46"/>
    </row>
    <row r="40" spans="1:4" x14ac:dyDescent="0.25">
      <c r="A40" s="36" t="s">
        <v>6</v>
      </c>
      <c r="B40" s="47">
        <v>0</v>
      </c>
      <c r="C40" s="45">
        <v>0</v>
      </c>
      <c r="D40" s="45"/>
    </row>
    <row r="41" spans="1:4" x14ac:dyDescent="0.25">
      <c r="A41" s="5"/>
      <c r="B41" s="31"/>
      <c r="C41" s="43"/>
      <c r="D41" s="43"/>
    </row>
    <row r="42" spans="1:4" ht="16.5" thickBot="1" x14ac:dyDescent="0.3">
      <c r="A42" s="40" t="s">
        <v>13</v>
      </c>
      <c r="B42" s="32"/>
      <c r="C42" s="46"/>
      <c r="D42" s="46"/>
    </row>
  </sheetData>
  <mergeCells count="32">
    <mergeCell ref="B37:B39"/>
    <mergeCell ref="C37:C39"/>
    <mergeCell ref="D37:D39"/>
    <mergeCell ref="B40:B42"/>
    <mergeCell ref="C40:C42"/>
    <mergeCell ref="D40:D42"/>
    <mergeCell ref="B29:B31"/>
    <mergeCell ref="C29:C31"/>
    <mergeCell ref="D29:D31"/>
    <mergeCell ref="A34:A35"/>
    <mergeCell ref="B34:B35"/>
    <mergeCell ref="A23:A24"/>
    <mergeCell ref="B23:B24"/>
    <mergeCell ref="B26:B28"/>
    <mergeCell ref="C26:C28"/>
    <mergeCell ref="D26:D28"/>
    <mergeCell ref="D4:D6"/>
    <mergeCell ref="C4:C6"/>
    <mergeCell ref="B7:B9"/>
    <mergeCell ref="C7:C9"/>
    <mergeCell ref="C18:C20"/>
    <mergeCell ref="B15:B17"/>
    <mergeCell ref="C15:C17"/>
    <mergeCell ref="D15:D17"/>
    <mergeCell ref="D18:D20"/>
    <mergeCell ref="D7:D9"/>
    <mergeCell ref="A12:A13"/>
    <mergeCell ref="B12:B13"/>
    <mergeCell ref="B18:B20"/>
    <mergeCell ref="A1:A2"/>
    <mergeCell ref="B1:B2"/>
    <mergeCell ref="B4:B6"/>
  </mergeCells>
  <phoneticPr fontId="0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Normal="200" workbookViewId="0">
      <selection activeCell="A36" sqref="A36"/>
    </sheetView>
  </sheetViews>
  <sheetFormatPr baseColWidth="10" defaultColWidth="11" defaultRowHeight="15.75" x14ac:dyDescent="0.25"/>
  <cols>
    <col min="1" max="1" width="30.5" customWidth="1"/>
    <col min="2" max="2" width="13.625" customWidth="1"/>
  </cols>
  <sheetData>
    <row r="1" spans="1:4" x14ac:dyDescent="0.25">
      <c r="A1" s="10" t="s">
        <v>9</v>
      </c>
      <c r="B1" s="12" t="s">
        <v>0</v>
      </c>
      <c r="C1" s="1" t="s">
        <v>1</v>
      </c>
      <c r="D1" s="1" t="s">
        <v>1</v>
      </c>
    </row>
    <row r="2" spans="1:4" ht="26.25" thickBot="1" x14ac:dyDescent="0.3">
      <c r="A2" s="11"/>
      <c r="B2" s="13"/>
      <c r="C2" s="2" t="s">
        <v>2</v>
      </c>
      <c r="D2" s="2" t="s">
        <v>3</v>
      </c>
    </row>
    <row r="3" spans="1:4" ht="16.5" thickBot="1" x14ac:dyDescent="0.3">
      <c r="A3" s="3" t="s">
        <v>2</v>
      </c>
      <c r="B3" s="6">
        <f ca="1">AYTO!B3</f>
        <v>48116295.649999999</v>
      </c>
      <c r="C3" s="8">
        <f ca="1">(B3/B3)*100</f>
        <v>100</v>
      </c>
      <c r="D3" s="8">
        <v>28.87</v>
      </c>
    </row>
    <row r="4" spans="1:4" x14ac:dyDescent="0.25">
      <c r="A4" s="4" t="s">
        <v>4</v>
      </c>
      <c r="B4" s="14">
        <f ca="1">AYTO!B4</f>
        <v>167630.96</v>
      </c>
      <c r="C4" s="17">
        <f ca="1">(B4/B3)*100</f>
        <v>0.34838708536366725</v>
      </c>
      <c r="D4" s="17">
        <v>0.1</v>
      </c>
    </row>
    <row r="5" spans="1:4" x14ac:dyDescent="0.25">
      <c r="A5" s="5"/>
      <c r="B5" s="15"/>
      <c r="C5" s="18"/>
      <c r="D5" s="18"/>
    </row>
    <row r="6" spans="1:4" ht="16.5" thickBot="1" x14ac:dyDescent="0.3">
      <c r="A6" s="3" t="s">
        <v>5</v>
      </c>
      <c r="B6" s="16"/>
      <c r="C6" s="19"/>
      <c r="D6" s="19"/>
    </row>
    <row r="7" spans="1:4" x14ac:dyDescent="0.25">
      <c r="A7" s="4" t="s">
        <v>6</v>
      </c>
      <c r="B7" s="14">
        <f ca="1">AYTO!B7</f>
        <v>1286388.1399999999</v>
      </c>
      <c r="C7" s="17">
        <f ca="1">(B7/B3)*100</f>
        <v>2.6734978714014948</v>
      </c>
      <c r="D7" s="17">
        <v>0.77</v>
      </c>
    </row>
    <row r="8" spans="1:4" x14ac:dyDescent="0.25">
      <c r="A8" s="5"/>
      <c r="B8" s="15"/>
      <c r="C8" s="18"/>
      <c r="D8" s="18"/>
    </row>
    <row r="9" spans="1:4" ht="16.5" thickBot="1" x14ac:dyDescent="0.3">
      <c r="A9" s="3" t="s">
        <v>7</v>
      </c>
      <c r="B9" s="16"/>
      <c r="C9" s="19"/>
      <c r="D9" s="19"/>
    </row>
    <row r="15" spans="1:4" x14ac:dyDescent="0.25">
      <c r="A15" s="9"/>
    </row>
  </sheetData>
  <mergeCells count="8">
    <mergeCell ref="B7:B9"/>
    <mergeCell ref="C7:C9"/>
    <mergeCell ref="D7:D9"/>
    <mergeCell ref="A1:A2"/>
    <mergeCell ref="B1:B2"/>
    <mergeCell ref="B4:B6"/>
    <mergeCell ref="C4:C6"/>
    <mergeCell ref="D4:D6"/>
  </mergeCells>
  <phoneticPr fontId="0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Normal="200" workbookViewId="0">
      <selection activeCell="A12" sqref="A12"/>
    </sheetView>
  </sheetViews>
  <sheetFormatPr baseColWidth="10" defaultColWidth="11" defaultRowHeight="15.75" x14ac:dyDescent="0.25"/>
  <cols>
    <col min="1" max="1" width="27.625" bestFit="1" customWidth="1"/>
  </cols>
  <sheetData>
    <row r="1" spans="1:4" x14ac:dyDescent="0.25">
      <c r="A1" s="10" t="s">
        <v>10</v>
      </c>
      <c r="B1" s="12" t="s">
        <v>0</v>
      </c>
      <c r="C1" s="1" t="s">
        <v>1</v>
      </c>
      <c r="D1" s="1" t="s">
        <v>1</v>
      </c>
    </row>
    <row r="2" spans="1:4" ht="26.25" thickBot="1" x14ac:dyDescent="0.3">
      <c r="A2" s="11"/>
      <c r="B2" s="13"/>
      <c r="C2" s="2" t="s">
        <v>2</v>
      </c>
      <c r="D2" s="2" t="s">
        <v>3</v>
      </c>
    </row>
    <row r="3" spans="1:4" ht="16.5" thickBot="1" x14ac:dyDescent="0.3">
      <c r="A3" s="3" t="s">
        <v>2</v>
      </c>
      <c r="B3" s="6">
        <v>4964200</v>
      </c>
      <c r="C3" s="8">
        <f>(B3/B3)*100</f>
        <v>100</v>
      </c>
      <c r="D3" s="8">
        <f>(B3/6176213.54)*100</f>
        <v>80.376106943996632</v>
      </c>
    </row>
    <row r="4" spans="1:4" x14ac:dyDescent="0.25">
      <c r="A4" s="4" t="s">
        <v>4</v>
      </c>
      <c r="B4" s="14">
        <v>0</v>
      </c>
      <c r="C4" s="17">
        <f>(B4/B3)*100</f>
        <v>0</v>
      </c>
      <c r="D4" s="17">
        <f>(B4/6176213.54)*100</f>
        <v>0</v>
      </c>
    </row>
    <row r="5" spans="1:4" x14ac:dyDescent="0.25">
      <c r="A5" s="5"/>
      <c r="B5" s="15"/>
      <c r="C5" s="18"/>
      <c r="D5" s="18"/>
    </row>
    <row r="6" spans="1:4" ht="16.5" thickBot="1" x14ac:dyDescent="0.3">
      <c r="A6" s="3" t="s">
        <v>5</v>
      </c>
      <c r="B6" s="16"/>
      <c r="C6" s="19"/>
      <c r="D6" s="19"/>
    </row>
    <row r="7" spans="1:4" x14ac:dyDescent="0.25">
      <c r="A7" s="4" t="s">
        <v>6</v>
      </c>
      <c r="B7" s="14">
        <v>0</v>
      </c>
      <c r="C7" s="17">
        <v>0</v>
      </c>
      <c r="D7" s="17">
        <v>0</v>
      </c>
    </row>
    <row r="8" spans="1:4" x14ac:dyDescent="0.25">
      <c r="A8" s="5"/>
      <c r="B8" s="15"/>
      <c r="C8" s="18"/>
      <c r="D8" s="18"/>
    </row>
    <row r="9" spans="1:4" ht="16.5" thickBot="1" x14ac:dyDescent="0.3">
      <c r="A9" s="3" t="s">
        <v>7</v>
      </c>
      <c r="B9" s="16"/>
      <c r="C9" s="19"/>
      <c r="D9" s="19"/>
    </row>
    <row r="12" spans="1:4" x14ac:dyDescent="0.25">
      <c r="A12" s="9"/>
    </row>
  </sheetData>
  <mergeCells count="8">
    <mergeCell ref="B7:B9"/>
    <mergeCell ref="C7:C9"/>
    <mergeCell ref="D7:D9"/>
    <mergeCell ref="A1:A2"/>
    <mergeCell ref="B1:B2"/>
    <mergeCell ref="B4:B6"/>
    <mergeCell ref="C4:C6"/>
    <mergeCell ref="D4:D6"/>
  </mergeCells>
  <phoneticPr fontId="0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Normal="200" zoomScalePageLayoutView="200" workbookViewId="0">
      <selection activeCell="C16" sqref="C16"/>
    </sheetView>
  </sheetViews>
  <sheetFormatPr baseColWidth="10" defaultColWidth="11" defaultRowHeight="15.75" x14ac:dyDescent="0.25"/>
  <cols>
    <col min="1" max="1" width="27.625" bestFit="1" customWidth="1"/>
    <col min="2" max="2" width="11.375" bestFit="1" customWidth="1"/>
  </cols>
  <sheetData>
    <row r="1" spans="1:4" x14ac:dyDescent="0.25">
      <c r="A1" s="26" t="s">
        <v>11</v>
      </c>
      <c r="B1" s="28" t="s">
        <v>0</v>
      </c>
      <c r="C1" s="20" t="s">
        <v>1</v>
      </c>
      <c r="D1" s="20" t="s">
        <v>1</v>
      </c>
    </row>
    <row r="2" spans="1:4" ht="26.25" thickBot="1" x14ac:dyDescent="0.3">
      <c r="A2" s="27"/>
      <c r="B2" s="29"/>
      <c r="C2" s="21" t="s">
        <v>2</v>
      </c>
      <c r="D2" s="21" t="s">
        <v>3</v>
      </c>
    </row>
    <row r="3" spans="1:4" ht="16.5" thickBot="1" x14ac:dyDescent="0.3">
      <c r="A3" s="22" t="s">
        <v>2</v>
      </c>
      <c r="B3" s="33">
        <v>1480347.93</v>
      </c>
      <c r="C3" s="41">
        <v>100</v>
      </c>
      <c r="D3" s="41">
        <v>66.680000000000007</v>
      </c>
    </row>
    <row r="4" spans="1:4" x14ac:dyDescent="0.25">
      <c r="A4" s="24" t="s">
        <v>4</v>
      </c>
      <c r="B4" s="30">
        <v>73151.259999999995</v>
      </c>
      <c r="C4" s="42">
        <v>4.9400000000000004</v>
      </c>
      <c r="D4" s="42">
        <v>3.3</v>
      </c>
    </row>
    <row r="5" spans="1:4" x14ac:dyDescent="0.25">
      <c r="A5" s="25"/>
      <c r="B5" s="31"/>
      <c r="C5" s="43"/>
      <c r="D5" s="43"/>
    </row>
    <row r="6" spans="1:4" ht="16.5" thickBot="1" x14ac:dyDescent="0.3">
      <c r="A6" s="22" t="s">
        <v>5</v>
      </c>
      <c r="B6" s="32"/>
      <c r="C6" s="44"/>
      <c r="D6" s="44"/>
    </row>
    <row r="7" spans="1:4" x14ac:dyDescent="0.25">
      <c r="A7" s="24" t="s">
        <v>6</v>
      </c>
      <c r="B7" s="45">
        <v>0</v>
      </c>
      <c r="C7" s="42">
        <v>0</v>
      </c>
      <c r="D7" s="42">
        <v>0</v>
      </c>
    </row>
    <row r="8" spans="1:4" x14ac:dyDescent="0.25">
      <c r="A8" s="25"/>
      <c r="B8" s="43"/>
      <c r="C8" s="43"/>
      <c r="D8" s="43"/>
    </row>
    <row r="9" spans="1:4" ht="16.5" thickBot="1" x14ac:dyDescent="0.3">
      <c r="A9" s="22" t="s">
        <v>7</v>
      </c>
      <c r="B9" s="46"/>
      <c r="C9" s="46"/>
      <c r="D9" s="46"/>
    </row>
    <row r="13" spans="1:4" x14ac:dyDescent="0.25">
      <c r="A13" s="9"/>
    </row>
    <row r="22" spans="4:4" x14ac:dyDescent="0.25">
      <c r="D22" t="s">
        <v>8</v>
      </c>
    </row>
  </sheetData>
  <mergeCells count="8">
    <mergeCell ref="B7:B9"/>
    <mergeCell ref="C7:C9"/>
    <mergeCell ref="D7:D9"/>
    <mergeCell ref="A1:A2"/>
    <mergeCell ref="B1:B2"/>
    <mergeCell ref="B4:B6"/>
    <mergeCell ref="C4:C6"/>
    <mergeCell ref="D4:D6"/>
  </mergeCells>
  <phoneticPr fontId="0" type="noConversion"/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200" workbookViewId="0">
      <selection activeCell="C13" sqref="C13"/>
    </sheetView>
  </sheetViews>
  <sheetFormatPr baseColWidth="10" defaultColWidth="11" defaultRowHeight="15.75" x14ac:dyDescent="0.25"/>
  <cols>
    <col min="1" max="1" width="31.375" customWidth="1"/>
    <col min="2" max="2" width="11.375" bestFit="1" customWidth="1"/>
  </cols>
  <sheetData>
    <row r="1" spans="1:4" x14ac:dyDescent="0.25">
      <c r="A1" s="26" t="s">
        <v>11</v>
      </c>
      <c r="B1" s="28" t="s">
        <v>0</v>
      </c>
      <c r="C1" s="20" t="s">
        <v>1</v>
      </c>
      <c r="D1" s="20" t="s">
        <v>1</v>
      </c>
    </row>
    <row r="2" spans="1:4" ht="26.25" thickBot="1" x14ac:dyDescent="0.3">
      <c r="A2" s="27"/>
      <c r="B2" s="29"/>
      <c r="C2" s="21" t="s">
        <v>2</v>
      </c>
      <c r="D2" s="21" t="s">
        <v>3</v>
      </c>
    </row>
    <row r="3" spans="1:4" ht="16.5" thickBot="1" x14ac:dyDescent="0.3">
      <c r="A3" s="22" t="s">
        <v>2</v>
      </c>
      <c r="B3" s="33">
        <v>1480347.93</v>
      </c>
      <c r="C3" s="41">
        <v>100</v>
      </c>
      <c r="D3" s="41">
        <v>66.680000000000007</v>
      </c>
    </row>
    <row r="4" spans="1:4" x14ac:dyDescent="0.25">
      <c r="A4" s="24" t="s">
        <v>4</v>
      </c>
      <c r="B4" s="30">
        <v>73151.259999999995</v>
      </c>
      <c r="C4" s="42">
        <v>4.9400000000000004</v>
      </c>
      <c r="D4" s="42">
        <v>3.3</v>
      </c>
    </row>
    <row r="5" spans="1:4" x14ac:dyDescent="0.25">
      <c r="A5" s="25"/>
      <c r="B5" s="31"/>
      <c r="C5" s="43"/>
      <c r="D5" s="43"/>
    </row>
    <row r="6" spans="1:4" ht="16.5" thickBot="1" x14ac:dyDescent="0.3">
      <c r="A6" s="22" t="s">
        <v>5</v>
      </c>
      <c r="B6" s="32"/>
      <c r="C6" s="44"/>
      <c r="D6" s="44"/>
    </row>
    <row r="7" spans="1:4" x14ac:dyDescent="0.25">
      <c r="A7" s="24" t="s">
        <v>6</v>
      </c>
      <c r="B7" s="45">
        <v>0</v>
      </c>
      <c r="C7" s="42">
        <v>0</v>
      </c>
      <c r="D7" s="42">
        <v>0</v>
      </c>
    </row>
    <row r="8" spans="1:4" x14ac:dyDescent="0.25">
      <c r="A8" s="25"/>
      <c r="B8" s="43"/>
      <c r="C8" s="43"/>
      <c r="D8" s="43"/>
    </row>
    <row r="9" spans="1:4" ht="16.5" thickBot="1" x14ac:dyDescent="0.3">
      <c r="A9" s="22" t="s">
        <v>7</v>
      </c>
      <c r="B9" s="46"/>
      <c r="C9" s="46"/>
      <c r="D9" s="46"/>
    </row>
    <row r="14" spans="1:4" x14ac:dyDescent="0.25">
      <c r="A14" s="9"/>
    </row>
  </sheetData>
  <mergeCells count="8">
    <mergeCell ref="B7:B9"/>
    <mergeCell ref="C7:C9"/>
    <mergeCell ref="D7:D9"/>
    <mergeCell ref="A1:A2"/>
    <mergeCell ref="B1:B2"/>
    <mergeCell ref="B4:B6"/>
    <mergeCell ref="C4:C6"/>
    <mergeCell ref="D4:D6"/>
  </mergeCells>
  <phoneticPr fontId="0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TODOS</vt:lpstr>
      <vt:lpstr>AYTO</vt:lpstr>
      <vt:lpstr>URB</vt:lpstr>
      <vt:lpstr>OAD</vt:lpstr>
      <vt:lpstr>OAAM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Ayto La Laguna</cp:lastModifiedBy>
  <cp:lastPrinted>2020-04-27T08:18:20Z</cp:lastPrinted>
  <dcterms:created xsi:type="dcterms:W3CDTF">2016-10-13T13:14:00Z</dcterms:created>
  <dcterms:modified xsi:type="dcterms:W3CDTF">2020-07-08T08:53:39Z</dcterms:modified>
</cp:coreProperties>
</file>